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45" tabRatio="708" activeTab="0"/>
  </bookViews>
  <sheets>
    <sheet name="概要" sheetId="1" r:id="rId1"/>
    <sheet name="LIST2" sheetId="2" r:id="rId2"/>
    <sheet name="お客様情報" sheetId="3" r:id="rId3"/>
    <sheet name="ご発注書" sheetId="4" r:id="rId4"/>
  </sheets>
  <definedNames>
    <definedName name="_xlnm.Print_Area" localSheetId="1">'LIST2'!$A$1:$H$1128</definedName>
    <definedName name="_xlnm.Print_Area" localSheetId="0">'概要'!#REF!</definedName>
    <definedName name="_xlnm.Print_Titles" localSheetId="2">'お客様情報'!$2:$3</definedName>
  </definedNames>
  <calcPr fullCalcOnLoad="1"/>
</workbook>
</file>

<file path=xl/sharedStrings.xml><?xml version="1.0" encoding="utf-8"?>
<sst xmlns="http://schemas.openxmlformats.org/spreadsheetml/2006/main" count="5285" uniqueCount="3820">
  <si>
    <t>S&amp;B Golden Curry M</t>
  </si>
  <si>
    <t>佐藤食品</t>
  </si>
  <si>
    <t>椿フード</t>
  </si>
  <si>
    <t>杵つき餅</t>
  </si>
  <si>
    <t>たいまつ食品</t>
  </si>
  <si>
    <t>いか塩辛</t>
  </si>
  <si>
    <t>グリーンカレーペースト</t>
  </si>
  <si>
    <t>Lobo Green Curry Paste</t>
  </si>
  <si>
    <t>イエローカレーペースト</t>
  </si>
  <si>
    <t>Lobo Yellow Curry Paste</t>
  </si>
  <si>
    <t>レッドカレーペースト</t>
  </si>
  <si>
    <t>Lobo Red Curry Paste</t>
  </si>
  <si>
    <t>トムヤムペースト</t>
  </si>
  <si>
    <t>Lobo Tom Yum Paste</t>
  </si>
  <si>
    <t>いか利久</t>
  </si>
  <si>
    <t>いか姿</t>
  </si>
  <si>
    <t>135g
(3P)</t>
  </si>
  <si>
    <t>Nikoniko Ajinori</t>
  </si>
  <si>
    <t>Hakata Yakishio (Pack)</t>
  </si>
  <si>
    <t>Roasted Hot Green Peas</t>
  </si>
  <si>
    <t>きのこの山</t>
  </si>
  <si>
    <t>たけのこの里</t>
  </si>
  <si>
    <t>65g</t>
  </si>
  <si>
    <t>50g</t>
  </si>
  <si>
    <t>永谷園</t>
  </si>
  <si>
    <t>140g</t>
  </si>
  <si>
    <t>160g</t>
  </si>
  <si>
    <t>60g</t>
  </si>
  <si>
    <t>七味唐からし</t>
  </si>
  <si>
    <t>30g</t>
  </si>
  <si>
    <t>プレジデント</t>
  </si>
  <si>
    <t>タカノフーズ</t>
  </si>
  <si>
    <t>若鶏からあげ</t>
  </si>
  <si>
    <t>Nozu Kappa no Kawataro</t>
  </si>
  <si>
    <t>270g
(12個)</t>
  </si>
  <si>
    <t>400g
(20個)</t>
  </si>
  <si>
    <t>Akitakomachi 2kg</t>
  </si>
  <si>
    <t>Kuki Junsei Goma Abura</t>
  </si>
  <si>
    <t>15g</t>
  </si>
  <si>
    <t>からしパウダー</t>
  </si>
  <si>
    <t>20g</t>
  </si>
  <si>
    <t>キムチ漬けの素</t>
  </si>
  <si>
    <t>Ebara Asazuke no Moto</t>
  </si>
  <si>
    <t>キムチの素</t>
  </si>
  <si>
    <t>Reito Takoyaki</t>
  </si>
  <si>
    <t>筒型玉子とうふ</t>
  </si>
  <si>
    <t>香港日清</t>
  </si>
  <si>
    <t>丸榮</t>
  </si>
  <si>
    <t>麺知人うどん</t>
  </si>
  <si>
    <t>伊藤久右衛門</t>
  </si>
  <si>
    <t>茶そば</t>
  </si>
  <si>
    <t>三島</t>
  </si>
  <si>
    <t>菜めし</t>
  </si>
  <si>
    <t>ソフトパン粉</t>
  </si>
  <si>
    <t>Nisshin Okonomiyakiko</t>
  </si>
  <si>
    <t>House Hokkaido Stew</t>
  </si>
  <si>
    <t>Otafuku Okonomi Sauce 500</t>
  </si>
  <si>
    <t>Mineno Hakubai</t>
  </si>
  <si>
    <t>朝日酒造</t>
  </si>
  <si>
    <t>萱島酒造</t>
  </si>
  <si>
    <t>Hitomi Egg</t>
  </si>
  <si>
    <t>粉チーズ</t>
  </si>
  <si>
    <t>ゆであずき</t>
  </si>
  <si>
    <t>ホテイ</t>
  </si>
  <si>
    <t>165g</t>
  </si>
  <si>
    <t>QP Mayonnaise THAI</t>
  </si>
  <si>
    <t>Arare Hibi</t>
  </si>
  <si>
    <t>Arare Tsubu</t>
  </si>
  <si>
    <t>Tanaka Katsuo Mirin Furikake</t>
  </si>
  <si>
    <t>Tanaka Noritamago Furikake</t>
  </si>
  <si>
    <t>Nikoniko Nori Temakiyasan</t>
  </si>
  <si>
    <t>Ninben Katsuobushi</t>
  </si>
  <si>
    <t>Taimatsu Kirimochi</t>
  </si>
  <si>
    <t>群馬産</t>
  </si>
  <si>
    <t>Marumiya Hon Katsuo Furikake</t>
  </si>
  <si>
    <t>モッツァレラチーズ</t>
  </si>
  <si>
    <t>Tsuya</t>
  </si>
  <si>
    <t>Mame Daifuku</t>
  </si>
  <si>
    <t>Fukuwatashi Senbei</t>
  </si>
  <si>
    <t>42g(8袋)</t>
  </si>
  <si>
    <t>15g(3袋)</t>
  </si>
  <si>
    <t>Morinaga Tofu Soft</t>
  </si>
  <si>
    <t>Morinaga Tofu Firm</t>
  </si>
  <si>
    <t>297g</t>
  </si>
  <si>
    <t>Tsubaki Ajitsuke Inari</t>
  </si>
  <si>
    <t>Gyoza no Kawa</t>
  </si>
  <si>
    <t>メーカー名</t>
  </si>
  <si>
    <t>きんぴらごぼう</t>
  </si>
  <si>
    <t>Kasutera Plain</t>
  </si>
  <si>
    <t>Mitsukan Pon-shabu</t>
  </si>
  <si>
    <t>K&amp;K</t>
  </si>
  <si>
    <t>カネイ</t>
  </si>
  <si>
    <t>花かつお</t>
  </si>
  <si>
    <t>Kanei Hana Katsuo</t>
  </si>
  <si>
    <t>Itsuki Sanshoku Yakisoba</t>
  </si>
  <si>
    <t>干ししいたけ</t>
  </si>
  <si>
    <t>Ohgon Egg</t>
  </si>
  <si>
    <t>朝一番</t>
  </si>
  <si>
    <t>有機納豆</t>
  </si>
  <si>
    <t>納豆屋</t>
  </si>
  <si>
    <t>小粒納豆ゆず</t>
  </si>
  <si>
    <t>小粒納豆しそ</t>
  </si>
  <si>
    <t>紀文</t>
  </si>
  <si>
    <t>おでん鍋セット(S)</t>
  </si>
  <si>
    <t>兵庫県</t>
  </si>
  <si>
    <t>桃太郎食品</t>
  </si>
  <si>
    <t>赤だし</t>
  </si>
  <si>
    <t>Meiji Fresh Milk 450</t>
  </si>
  <si>
    <t>Meiji Fresh Milk 830</t>
  </si>
  <si>
    <t>Meiji Fresh Milk 2000</t>
  </si>
  <si>
    <t>チキンラーメン</t>
  </si>
  <si>
    <t>250g
(12枚)</t>
  </si>
  <si>
    <t>ロッテ</t>
  </si>
  <si>
    <t>アポロいちご</t>
  </si>
  <si>
    <t>マーマー</t>
  </si>
  <si>
    <t>Mama Tom Yum</t>
  </si>
  <si>
    <t>Mama Creamy Tom Yum</t>
  </si>
  <si>
    <t>Mama Minced Pork</t>
  </si>
  <si>
    <t>わかめ入り味噌汁</t>
  </si>
  <si>
    <t>油あげ入り味噌汁</t>
  </si>
  <si>
    <t>とうふ入り味噌汁</t>
  </si>
  <si>
    <t>内容量</t>
  </si>
  <si>
    <t>味の素</t>
  </si>
  <si>
    <t>ミツカン</t>
  </si>
  <si>
    <t>味ぽん</t>
  </si>
  <si>
    <t>ぽんしゃぶのたれ</t>
  </si>
  <si>
    <t>900ml</t>
  </si>
  <si>
    <t>Ajinomoto Fried Chicken</t>
  </si>
  <si>
    <t>1000g
(5食)</t>
  </si>
  <si>
    <t>400g
(2食)</t>
  </si>
  <si>
    <t>神州一味噌</t>
  </si>
  <si>
    <t>三島</t>
  </si>
  <si>
    <t>ゆかり</t>
  </si>
  <si>
    <t>26g</t>
  </si>
  <si>
    <t>22g</t>
  </si>
  <si>
    <t>白瀧酒造</t>
  </si>
  <si>
    <t>酔心山根</t>
  </si>
  <si>
    <t>Suishin</t>
  </si>
  <si>
    <t>クリームチーズ</t>
  </si>
  <si>
    <t>Yamasa Shoyu 1000</t>
  </si>
  <si>
    <t>Mitsukan Su 500</t>
  </si>
  <si>
    <t>Kiridahi Konbu</t>
  </si>
  <si>
    <t>Hakkaisan</t>
  </si>
  <si>
    <t>ぎんなん水煮</t>
  </si>
  <si>
    <t>WHITE ROSE</t>
  </si>
  <si>
    <t>ひじきだいず</t>
  </si>
  <si>
    <t>ザーサイたかな</t>
  </si>
  <si>
    <t>Miyakoichi Nama Yakisoba</t>
  </si>
  <si>
    <t>90g</t>
  </si>
  <si>
    <t>Nozu Aka Shibazuke</t>
  </si>
  <si>
    <t>Nozu Marugoto Nasu</t>
  </si>
  <si>
    <t>Nozu Amazu Shoga</t>
  </si>
  <si>
    <t>Nozu Beni Shoga</t>
  </si>
  <si>
    <t>キリマンジャロ</t>
  </si>
  <si>
    <t>中濃ソース</t>
  </si>
  <si>
    <t>ウスターソース</t>
  </si>
  <si>
    <t>徳一番花かつお</t>
  </si>
  <si>
    <t>花かつを</t>
  </si>
  <si>
    <t>お好みソース</t>
  </si>
  <si>
    <t>77g</t>
  </si>
  <si>
    <t>97g</t>
  </si>
  <si>
    <t>230g</t>
  </si>
  <si>
    <t>220g</t>
  </si>
  <si>
    <t>北海道シチュー</t>
  </si>
  <si>
    <t>JALUX</t>
  </si>
  <si>
    <t>200g
(10皿分)</t>
  </si>
  <si>
    <t>176g
(8袋)</t>
  </si>
  <si>
    <t>171g
(8袋)</t>
  </si>
  <si>
    <t>ユニチャーム</t>
  </si>
  <si>
    <t>Nisshin Cup Noodle Shoyu</t>
  </si>
  <si>
    <t>Nisshin Cup Noodle Curry</t>
  </si>
  <si>
    <t>Nisshin Cup Noodle Sea Food</t>
  </si>
  <si>
    <t>ヒガシマル</t>
  </si>
  <si>
    <t>Ebara O-gon no Aji H 210</t>
  </si>
  <si>
    <t>Ebara O-gon no Aji MH 210</t>
  </si>
  <si>
    <t>Ebara O-gon no Aji M 210</t>
  </si>
  <si>
    <t>Thai Hakurikiko</t>
  </si>
  <si>
    <t>Thai Kyorikiko</t>
  </si>
  <si>
    <t>Big Ben Agar agar</t>
  </si>
  <si>
    <t>House Nama Wasabi</t>
  </si>
  <si>
    <t>House Wasabi Powder</t>
  </si>
  <si>
    <t>九州農産</t>
  </si>
  <si>
    <t>300g</t>
  </si>
  <si>
    <t>味サロン</t>
  </si>
  <si>
    <t>ユウキ食品</t>
  </si>
  <si>
    <t>四川豆板醤</t>
  </si>
  <si>
    <t>130g</t>
  </si>
  <si>
    <t>110g</t>
  </si>
  <si>
    <t>120g</t>
  </si>
  <si>
    <t>70g</t>
  </si>
  <si>
    <t>カレーパウダー</t>
  </si>
  <si>
    <t>300ml</t>
  </si>
  <si>
    <t>Futaba Katsuo Tsuyu</t>
  </si>
  <si>
    <t>Kannoko</t>
  </si>
  <si>
    <t>Tokusenmai 2kg</t>
  </si>
  <si>
    <t>Hotei Yude Azuki 430</t>
  </si>
  <si>
    <t>200ml</t>
  </si>
  <si>
    <t>Katagi Surigoma White</t>
  </si>
  <si>
    <t>伯方塩業</t>
  </si>
  <si>
    <t>しそこんぶ</t>
  </si>
  <si>
    <t>Jozen Mizuno Gotoshi 720</t>
  </si>
  <si>
    <t>Jozen Mizuno Gotoshi 1800</t>
  </si>
  <si>
    <t>Kikuhime</t>
  </si>
  <si>
    <t>Asahi Super Dry</t>
  </si>
  <si>
    <t>ノヅ</t>
  </si>
  <si>
    <t>ステーキハム</t>
  </si>
  <si>
    <t>トーストハム</t>
  </si>
  <si>
    <t>Nagatanien Wasabi Chazuke</t>
  </si>
  <si>
    <t>Donbee Kitsune Udon</t>
  </si>
  <si>
    <t>Nisshin UFO Yakisoba 129</t>
  </si>
  <si>
    <t>129g</t>
  </si>
  <si>
    <t>サンヨー食品</t>
  </si>
  <si>
    <t>Maruchan Menzukuri Miso</t>
  </si>
  <si>
    <t>Maruchan Menzukuri Shoyu</t>
  </si>
  <si>
    <t>ヤマキ</t>
  </si>
  <si>
    <t>なると巻</t>
  </si>
  <si>
    <t>豊潤</t>
  </si>
  <si>
    <t>Marumiya Ma-bo Nasu A</t>
  </si>
  <si>
    <t>紀州梅一番しそ漬け</t>
  </si>
  <si>
    <t>たくあん  かつお味</t>
  </si>
  <si>
    <t>たくあん 梅かつお味</t>
  </si>
  <si>
    <t>Mishima Yukari</t>
  </si>
  <si>
    <t>Nisshin No.1 Hiyamugi</t>
  </si>
  <si>
    <t>Nisshin No.1 Somen</t>
  </si>
  <si>
    <t>Nisshin No.1 Kishimen</t>
  </si>
  <si>
    <t>Isetan Tokusen Nama Ramen</t>
  </si>
  <si>
    <t>2食</t>
  </si>
  <si>
    <t>Shinshuichi Tofu</t>
  </si>
  <si>
    <t>スモークベーコン</t>
  </si>
  <si>
    <t>Kraft Slice Cheese 250</t>
  </si>
  <si>
    <t>S&amp;B Karashi Powder</t>
  </si>
  <si>
    <t>紀州梅肉</t>
  </si>
  <si>
    <t>S&amp;B Plum Paste</t>
  </si>
  <si>
    <t>S&amp;B Kochujan</t>
  </si>
  <si>
    <t>S&amp;B Tobanjan</t>
  </si>
  <si>
    <t>41g</t>
  </si>
  <si>
    <t>S&amp;B Shichimi</t>
  </si>
  <si>
    <t>筒型とうふ</t>
  </si>
  <si>
    <t>2kg</t>
  </si>
  <si>
    <t>5kg</t>
  </si>
  <si>
    <t>ブルドッグ</t>
  </si>
  <si>
    <t>300g</t>
  </si>
  <si>
    <t>オタフク</t>
  </si>
  <si>
    <t>500g</t>
  </si>
  <si>
    <t>エバラ</t>
  </si>
  <si>
    <t>スライスチーズ</t>
  </si>
  <si>
    <t>Nisshin Chicken Ramen</t>
  </si>
  <si>
    <t>Fuji Ramen Soup Miso</t>
  </si>
  <si>
    <t>46g
(1食分)</t>
  </si>
  <si>
    <t>34g
(1食分)</t>
  </si>
  <si>
    <t>190g</t>
  </si>
  <si>
    <t>鉄板海老餃子</t>
  </si>
  <si>
    <t>210g
(7個)</t>
  </si>
  <si>
    <t>肉焼売</t>
  </si>
  <si>
    <t>320g
(9個)</t>
  </si>
  <si>
    <t>Ito Konnyaku</t>
  </si>
  <si>
    <t>群馬のこんにゃく</t>
  </si>
  <si>
    <t>群馬の白こんにゃく</t>
  </si>
  <si>
    <t>群馬のしらたき</t>
  </si>
  <si>
    <t>トウバンジャン</t>
  </si>
  <si>
    <t>亀田</t>
  </si>
  <si>
    <t>つまみ種6袋詰め</t>
  </si>
  <si>
    <t>柿ピー</t>
  </si>
  <si>
    <t>磯巻き</t>
  </si>
  <si>
    <t>沢の鶴</t>
  </si>
  <si>
    <t>すもううどん</t>
  </si>
  <si>
    <t>CP明治</t>
  </si>
  <si>
    <t>Meiji Yoghurt Plain</t>
  </si>
  <si>
    <t>スライスチーズ</t>
  </si>
  <si>
    <t>Snow Sliced Cheese</t>
  </si>
  <si>
    <t>とろけるチーズ</t>
  </si>
  <si>
    <t>ソフトサラダ</t>
  </si>
  <si>
    <t>Kameda Soft Salad</t>
  </si>
  <si>
    <t>ハッピーターン</t>
  </si>
  <si>
    <t>Kameda Happy Turn</t>
  </si>
  <si>
    <t>82g</t>
  </si>
  <si>
    <t>Glico Pretz Corn</t>
  </si>
  <si>
    <t>Glico Almond Chocolate</t>
  </si>
  <si>
    <t>54g</t>
  </si>
  <si>
    <t>マリービスケット</t>
  </si>
  <si>
    <t>Morinaga Marie Biscuit</t>
  </si>
  <si>
    <t>136g</t>
  </si>
  <si>
    <t>ブルボン</t>
  </si>
  <si>
    <t>ブランチュール</t>
  </si>
  <si>
    <t>Bourbon Blanchule</t>
  </si>
  <si>
    <t>レーズンサンド</t>
  </si>
  <si>
    <t>Bourbon Raisin Sand</t>
  </si>
  <si>
    <t>105g</t>
  </si>
  <si>
    <t>アルフォート</t>
  </si>
  <si>
    <t>Bourbon Alfort</t>
  </si>
  <si>
    <t>ルマンド</t>
  </si>
  <si>
    <t>Bourbon Lumonde</t>
  </si>
  <si>
    <t>99g</t>
  </si>
  <si>
    <t>バームロール</t>
  </si>
  <si>
    <t>Bourbon Baum Roll</t>
  </si>
  <si>
    <t>ホワイトロリータ</t>
  </si>
  <si>
    <t>Bourbon White Rollita</t>
  </si>
  <si>
    <t>106g</t>
  </si>
  <si>
    <t>Bourbon Aji Salon</t>
  </si>
  <si>
    <t>Uni-green</t>
  </si>
  <si>
    <t>440g</t>
  </si>
  <si>
    <t>和風堂本家</t>
  </si>
  <si>
    <t>Reito Sumo Udon</t>
  </si>
  <si>
    <t>Reito Edamame</t>
  </si>
  <si>
    <t>Kikkoman Shoyu 150</t>
  </si>
  <si>
    <t>280g</t>
  </si>
  <si>
    <t>五木</t>
  </si>
  <si>
    <t>そば</t>
  </si>
  <si>
    <t>おびなた</t>
  </si>
  <si>
    <t>田中食品</t>
  </si>
  <si>
    <t>サーモンフレーク</t>
  </si>
  <si>
    <t>Hakutsuru Maru 2000</t>
  </si>
  <si>
    <t>さしみしょうゆ</t>
  </si>
  <si>
    <t>Yamasa Sashimi Shoyu</t>
  </si>
  <si>
    <t>食べるにぼし</t>
  </si>
  <si>
    <t>ミニ納豆 1P</t>
  </si>
  <si>
    <t>海藻サラダ</t>
  </si>
  <si>
    <t>梅干し</t>
  </si>
  <si>
    <t>おでん汁の素</t>
  </si>
  <si>
    <t>揚ボール</t>
  </si>
  <si>
    <t>小判揚げ</t>
  </si>
  <si>
    <t>魚河岸揚げ</t>
  </si>
  <si>
    <t>野菜天ぷら</t>
  </si>
  <si>
    <t>五目揚げ</t>
  </si>
  <si>
    <t>はんぺん</t>
  </si>
  <si>
    <t>から揚げ粉</t>
  </si>
  <si>
    <t>80g</t>
  </si>
  <si>
    <t>お好み焼粉</t>
  </si>
  <si>
    <t>明治</t>
  </si>
  <si>
    <t>ヤクルト</t>
  </si>
  <si>
    <t>80cc</t>
  </si>
  <si>
    <t>150g</t>
  </si>
  <si>
    <t>サンドイッチ用ハム</t>
  </si>
  <si>
    <t>1pack
(6玉)</t>
  </si>
  <si>
    <t>TABLE MARK</t>
  </si>
  <si>
    <t>Sekihan</t>
  </si>
  <si>
    <t>160g</t>
  </si>
  <si>
    <t>1kg</t>
  </si>
  <si>
    <t>60g</t>
  </si>
  <si>
    <t>55g</t>
  </si>
  <si>
    <t>250g</t>
  </si>
  <si>
    <t>ホクレン</t>
  </si>
  <si>
    <t>小豆</t>
  </si>
  <si>
    <t>Hokuren Azuki</t>
  </si>
  <si>
    <t>フタバ</t>
  </si>
  <si>
    <t>Futaba Shiro Tsuyu</t>
  </si>
  <si>
    <t>100g</t>
  </si>
  <si>
    <t>GOGI</t>
  </si>
  <si>
    <t>Gogi Bread Crumbs Panko</t>
  </si>
  <si>
    <t>120g</t>
  </si>
  <si>
    <t>Ito Cha Soba</t>
  </si>
  <si>
    <t>200g</t>
  </si>
  <si>
    <t>Nisshin No.1 Udon</t>
  </si>
  <si>
    <t>Maruei Udon 300g</t>
  </si>
  <si>
    <t>都一</t>
  </si>
  <si>
    <t>Miyakoichi Mushi Yakisoba</t>
  </si>
  <si>
    <t>750g
(5食)</t>
  </si>
  <si>
    <t>Demae Chicken(Hong Kong)</t>
  </si>
  <si>
    <t>Demae XO Sea Food(Hong Kong)</t>
  </si>
  <si>
    <t>104g</t>
  </si>
  <si>
    <t>カツオパック</t>
  </si>
  <si>
    <t>大忠食品</t>
  </si>
  <si>
    <t>Daichu Kaiso Salad</t>
  </si>
  <si>
    <t>8g</t>
  </si>
  <si>
    <t>Nissui Sanma Kabayaki</t>
  </si>
  <si>
    <t>Kameda Tsumamidane</t>
  </si>
  <si>
    <t>140g(6袋)</t>
  </si>
  <si>
    <t>佐浦</t>
  </si>
  <si>
    <t>男山酒造</t>
  </si>
  <si>
    <t>Morinaga Dars Bitter</t>
  </si>
  <si>
    <t>とろけるビーフシチュー</t>
  </si>
  <si>
    <t>アンカー</t>
  </si>
  <si>
    <t>雪印</t>
  </si>
  <si>
    <t>クラフト</t>
  </si>
  <si>
    <t>オーラ</t>
  </si>
  <si>
    <t>日清食品</t>
  </si>
  <si>
    <t>Kikkoman Shoyu Premium 600</t>
  </si>
  <si>
    <t>Kikkoman Shoyu Premium 1000</t>
  </si>
  <si>
    <t>25g
(5袋)</t>
  </si>
  <si>
    <t>Ho-jun Kinu Tofu</t>
  </si>
  <si>
    <t>Ho-jun Momen Tofu</t>
  </si>
  <si>
    <t>いか巻</t>
  </si>
  <si>
    <t>野焼ちくわ</t>
  </si>
  <si>
    <t>竹笛ちくわ</t>
  </si>
  <si>
    <t>1800ｍｌ</t>
  </si>
  <si>
    <t>Kikkoman Sashimi Shoyu</t>
  </si>
  <si>
    <t>Itsuki Inaka Udon</t>
  </si>
  <si>
    <t>Cho-ya Umeshu</t>
  </si>
  <si>
    <t>Nagatanien Ajiwai Chazuke</t>
  </si>
  <si>
    <t>Nagatanien Sake Chazuke</t>
  </si>
  <si>
    <t>180g
(3～4人前)</t>
  </si>
  <si>
    <t>162g
(3人前×2)</t>
  </si>
  <si>
    <t>Hakata Yakishio (Bottle)</t>
  </si>
  <si>
    <t>Itsuki Soba</t>
  </si>
  <si>
    <t>信州戸隠高原そば</t>
  </si>
  <si>
    <t>加賀菊酒本舗</t>
  </si>
  <si>
    <t>薩摩酒造</t>
  </si>
  <si>
    <t>Ichinokura 720</t>
  </si>
  <si>
    <t>Ichinokura 1800</t>
  </si>
  <si>
    <t>Hagendazs Vanilla</t>
  </si>
  <si>
    <t>Hagendazs Chocolate</t>
  </si>
  <si>
    <t>Hagendazs Strawberry</t>
  </si>
  <si>
    <t>Hagendazs Green Tea</t>
  </si>
  <si>
    <t>Kao</t>
  </si>
  <si>
    <t>キッチンマジックリン</t>
  </si>
  <si>
    <t>500ml</t>
  </si>
  <si>
    <t>Ｗａｒｉｂａｓｈｉ</t>
  </si>
  <si>
    <t>Calbee Origenal</t>
  </si>
  <si>
    <t>日清製粉</t>
  </si>
  <si>
    <t>ハウス食品</t>
  </si>
  <si>
    <t>ハウススペシャルブレンド</t>
  </si>
  <si>
    <t>オリエンタルスペシャルブレンド</t>
  </si>
  <si>
    <t>赤飯</t>
  </si>
  <si>
    <t>830ml</t>
  </si>
  <si>
    <t>450ml</t>
  </si>
  <si>
    <t>グリコ</t>
  </si>
  <si>
    <t>Mary Foods Kimuchi</t>
  </si>
  <si>
    <t>キムチ</t>
  </si>
  <si>
    <t>マリーフーズ</t>
  </si>
  <si>
    <t>鰹みりん焼ふりかけ</t>
  </si>
  <si>
    <t>のりたまごふりかけ</t>
  </si>
  <si>
    <t>旅行の友こざかなふりかけ</t>
  </si>
  <si>
    <t>アサヒビール</t>
  </si>
  <si>
    <t>ハイネケン</t>
  </si>
  <si>
    <t>シンハー</t>
  </si>
  <si>
    <t>ロイズ</t>
  </si>
  <si>
    <t>ホクレン</t>
  </si>
  <si>
    <t>片栗粉</t>
  </si>
  <si>
    <t>ソフトパン粉</t>
  </si>
  <si>
    <t>LOBO</t>
  </si>
  <si>
    <t>34g</t>
  </si>
  <si>
    <t>227g</t>
  </si>
  <si>
    <t>Nozu Fukujinzuke</t>
  </si>
  <si>
    <t>BIF</t>
  </si>
  <si>
    <t>アーモンドチョコレート</t>
  </si>
  <si>
    <t>カルビー</t>
  </si>
  <si>
    <t>450g</t>
  </si>
  <si>
    <t>250g</t>
  </si>
  <si>
    <t>Miyakoichi Yude Udon</t>
  </si>
  <si>
    <t>Miyakoichi Yaki Udon</t>
  </si>
  <si>
    <t>Koubota Senjyu</t>
  </si>
  <si>
    <t>Nishino Seki</t>
  </si>
  <si>
    <t>Singha Beer</t>
  </si>
  <si>
    <t>Momoya Hana Rakkyo</t>
  </si>
  <si>
    <t>Momoya Menma</t>
  </si>
  <si>
    <t>Momoya Shuto</t>
  </si>
  <si>
    <t>Momoya Gohan-desuyo</t>
  </si>
  <si>
    <t>とんかつソース</t>
  </si>
  <si>
    <t>Ajinomoto (Bottle)</t>
  </si>
  <si>
    <t>Kibun Ika Shiokara</t>
  </si>
  <si>
    <t>すし酢</t>
  </si>
  <si>
    <t>Hokuren Katakuriko</t>
  </si>
  <si>
    <t>Lobo Panko</t>
  </si>
  <si>
    <t>Nisshin Flower Komugiko</t>
  </si>
  <si>
    <t>Nisshin Tenpurako</t>
  </si>
  <si>
    <t>雪見だいふく</t>
  </si>
  <si>
    <t>90g
(3P)</t>
  </si>
  <si>
    <t>つみれ</t>
  </si>
  <si>
    <t>Kibun Tsumire</t>
  </si>
  <si>
    <t>135g</t>
  </si>
  <si>
    <t>油揚げ</t>
  </si>
  <si>
    <t>1kg</t>
  </si>
  <si>
    <t>Fuji Ramen Soup Shoyu</t>
  </si>
  <si>
    <t>白菜キムチ</t>
  </si>
  <si>
    <t>大根キムチ</t>
  </si>
  <si>
    <t>ぬか漬けの素</t>
  </si>
  <si>
    <t>ニコニコのり</t>
  </si>
  <si>
    <t>2000ｍｌ</t>
  </si>
  <si>
    <t>S&amp;B食品</t>
  </si>
  <si>
    <t>雅麗樹  バウムクーヘン</t>
  </si>
  <si>
    <t>きな粉 おはぎ</t>
  </si>
  <si>
    <t>スラポン</t>
  </si>
  <si>
    <t>Anchor Butter Salted</t>
  </si>
  <si>
    <t>Anchor Butter Unsalted</t>
  </si>
  <si>
    <t>コアラのマーチ</t>
  </si>
  <si>
    <t>さんま蒲焼</t>
  </si>
  <si>
    <t>岡本</t>
  </si>
  <si>
    <t>しそ漬け梅干し</t>
  </si>
  <si>
    <t>さけ茶づけ</t>
  </si>
  <si>
    <t>たらこ茶づけ</t>
  </si>
  <si>
    <t>わさび茶づけ</t>
  </si>
  <si>
    <t>バナナチョコ</t>
  </si>
  <si>
    <t>Meiji Banana Chocolate</t>
  </si>
  <si>
    <t>チョコベビー</t>
  </si>
  <si>
    <t>Meiji Choco Baby</t>
  </si>
  <si>
    <t>新潟清酒</t>
  </si>
  <si>
    <t>Gareijyu</t>
  </si>
  <si>
    <t>豆大福</t>
  </si>
  <si>
    <t>24枚</t>
  </si>
  <si>
    <t>30個</t>
  </si>
  <si>
    <t>生食用ボイルむきエビ</t>
  </si>
  <si>
    <t>長ねぎ入り味噌汁</t>
  </si>
  <si>
    <t>カトキチ</t>
  </si>
  <si>
    <t>えだまめ</t>
  </si>
  <si>
    <t>信濃産業</t>
  </si>
  <si>
    <t>Nametake</t>
  </si>
  <si>
    <t>Meiji Apollo Strawberry</t>
  </si>
  <si>
    <t>42g</t>
  </si>
  <si>
    <t>Gunma Shirataki</t>
  </si>
  <si>
    <t>Nagatanien Tarako Chazuke</t>
  </si>
  <si>
    <t>Nagatanien Ume Chazuke</t>
  </si>
  <si>
    <t>Marumiya Noritama Furikake</t>
  </si>
  <si>
    <t>Marumiya Sukiyaki Furikake</t>
  </si>
  <si>
    <t>京塚</t>
  </si>
  <si>
    <t>Inaniwa Temomi Udon</t>
  </si>
  <si>
    <t>秋田いなにわ手揉うどん</t>
  </si>
  <si>
    <t>S&amp;B Curry Powder</t>
  </si>
  <si>
    <t>Momotaro Ramen Shoyu</t>
  </si>
  <si>
    <t>125g</t>
  </si>
  <si>
    <t>190ml</t>
  </si>
  <si>
    <t>日の出</t>
  </si>
  <si>
    <t>320ml</t>
  </si>
  <si>
    <t>640ml</t>
  </si>
  <si>
    <t>料理酒</t>
  </si>
  <si>
    <t>宇治の露</t>
  </si>
  <si>
    <t>Akari Tori no Karaage</t>
  </si>
  <si>
    <t>16g(3袋)</t>
  </si>
  <si>
    <t>19g(3袋)</t>
  </si>
  <si>
    <t>Marumiya Ma-bo Tofu H</t>
  </si>
  <si>
    <t>Marumiya Ma-bo Tofu MH</t>
  </si>
  <si>
    <t>Marumiya Ma-bo Tofu M</t>
  </si>
  <si>
    <t>Hinode Ryori-shu</t>
  </si>
  <si>
    <t>ヤマコ</t>
  </si>
  <si>
    <t>かんぴょう</t>
  </si>
  <si>
    <t>Kanpyo</t>
  </si>
  <si>
    <t>210ml</t>
  </si>
  <si>
    <t>180ml</t>
  </si>
  <si>
    <t>タルタルソース</t>
  </si>
  <si>
    <t>Ujino Tsuyu Gold</t>
  </si>
  <si>
    <t>House Mugicha (Orange)</t>
  </si>
  <si>
    <t>160g
(16袋)</t>
  </si>
  <si>
    <t>144g
(16袋)</t>
  </si>
  <si>
    <t>Konnyaku</t>
  </si>
  <si>
    <t>糸こんにゃく</t>
  </si>
  <si>
    <t>しらたき</t>
  </si>
  <si>
    <t>Shirataki</t>
  </si>
  <si>
    <t>オーサト</t>
  </si>
  <si>
    <t>Obinata Shinshu Kogen Soba</t>
  </si>
  <si>
    <t>旭化成</t>
  </si>
  <si>
    <t>Mラップ</t>
  </si>
  <si>
    <t>MMP</t>
  </si>
  <si>
    <t>A Wrap Regular</t>
  </si>
  <si>
    <t>A Wrap Mini</t>
  </si>
  <si>
    <t>30cm×30m</t>
  </si>
  <si>
    <t>430g</t>
  </si>
  <si>
    <t>GELITA</t>
  </si>
  <si>
    <t>板ゼラチン</t>
  </si>
  <si>
    <t>270g</t>
  </si>
  <si>
    <t>CP明治</t>
  </si>
  <si>
    <t>牛乳</t>
  </si>
  <si>
    <t>Yamaki Dashi no Moto 1000</t>
  </si>
  <si>
    <t>Hinode Mirin 320</t>
  </si>
  <si>
    <t>170g
(10枚)</t>
  </si>
  <si>
    <t>150ml</t>
  </si>
  <si>
    <t>源吉兆庵</t>
  </si>
  <si>
    <t>米酢</t>
  </si>
  <si>
    <t>Katagi Irigoma Black</t>
  </si>
  <si>
    <t>カタギ</t>
  </si>
  <si>
    <t>Mamypoko NB</t>
  </si>
  <si>
    <t>きぬとうふ</t>
  </si>
  <si>
    <t>もめんとうふ</t>
  </si>
  <si>
    <t>森永</t>
  </si>
  <si>
    <t>290g</t>
  </si>
  <si>
    <t>餃子の皮</t>
  </si>
  <si>
    <t>こんにゃく</t>
  </si>
  <si>
    <t>たこ焼き</t>
  </si>
  <si>
    <t>Akari Gyoza</t>
  </si>
  <si>
    <t>田舎うどん</t>
  </si>
  <si>
    <t>都一</t>
  </si>
  <si>
    <t>3食焼そば</t>
  </si>
  <si>
    <t>伊勢丹</t>
  </si>
  <si>
    <t>富士</t>
  </si>
  <si>
    <t>にんべん</t>
  </si>
  <si>
    <t>360ml</t>
  </si>
  <si>
    <t>桃屋</t>
  </si>
  <si>
    <t>大関</t>
  </si>
  <si>
    <t>丸美屋</t>
  </si>
  <si>
    <t>Uragasumi</t>
  </si>
  <si>
    <t>グラニュー糖</t>
  </si>
  <si>
    <t>Katagi Surigoma Black</t>
  </si>
  <si>
    <t>Katokichi Sanuki Udon 5P</t>
  </si>
  <si>
    <t>一の蔵</t>
  </si>
  <si>
    <t>福井酒造</t>
  </si>
  <si>
    <t>Otokoyama</t>
  </si>
  <si>
    <t>さぬきうどん</t>
  </si>
  <si>
    <t>Akitakomachi 5kg</t>
  </si>
  <si>
    <t>ブルーマウンテン</t>
  </si>
  <si>
    <t>Suzuki Mocha</t>
  </si>
  <si>
    <t>Suzuki Kilimanjaro</t>
  </si>
  <si>
    <t>150g</t>
  </si>
  <si>
    <t>100g</t>
  </si>
  <si>
    <t>200g</t>
  </si>
  <si>
    <t>48g</t>
  </si>
  <si>
    <t>40g</t>
  </si>
  <si>
    <t>100g
(5皿分)</t>
  </si>
  <si>
    <t>120g
(2本)</t>
  </si>
  <si>
    <t>64g
(8杯分)</t>
  </si>
  <si>
    <t>72g
(8杯分)</t>
  </si>
  <si>
    <t>スズキコーヒー</t>
  </si>
  <si>
    <t>ハーゲンダッツ</t>
  </si>
  <si>
    <t>55g
(3人前)</t>
  </si>
  <si>
    <t>160g
(5本)</t>
  </si>
  <si>
    <t>モカ</t>
  </si>
  <si>
    <t>Mitsukan Sushi-su</t>
  </si>
  <si>
    <t>Mitsukan Kome-su</t>
  </si>
  <si>
    <t>Mitsukan Aji-pon</t>
  </si>
  <si>
    <t>味みりん</t>
  </si>
  <si>
    <t>1800ml</t>
  </si>
  <si>
    <t>Katagi Irigoma White</t>
  </si>
  <si>
    <t>焼うどん</t>
  </si>
  <si>
    <t>タイ産薄力粉</t>
  </si>
  <si>
    <t>900g</t>
  </si>
  <si>
    <t>タイ産強力粉</t>
  </si>
  <si>
    <t>BIG BEN</t>
  </si>
  <si>
    <t>おろし生わさび</t>
  </si>
  <si>
    <t>43g</t>
  </si>
  <si>
    <t>粉わさび</t>
  </si>
  <si>
    <t>27g</t>
  </si>
  <si>
    <t>45g</t>
  </si>
  <si>
    <t>キューピー</t>
  </si>
  <si>
    <t>本かつおふりかけ</t>
  </si>
  <si>
    <t>すきやきふりかけ</t>
  </si>
  <si>
    <t>のりたまふりかけ</t>
  </si>
  <si>
    <t>白鶴</t>
  </si>
  <si>
    <t>600g</t>
  </si>
  <si>
    <t>MITR PHOL</t>
  </si>
  <si>
    <t>九鬼</t>
  </si>
  <si>
    <t>純正胡麻油</t>
  </si>
  <si>
    <t>185ml</t>
  </si>
  <si>
    <t>フラワー薄力小麦粉</t>
  </si>
  <si>
    <t>コチュジャン</t>
  </si>
  <si>
    <t>Mini Natto</t>
  </si>
  <si>
    <t>47g</t>
  </si>
  <si>
    <t>Morinaga Dars Milk</t>
  </si>
  <si>
    <t>Morinaga Dars White</t>
  </si>
  <si>
    <t>S&amp;B Torokeru Beef Stew</t>
  </si>
  <si>
    <t>岡本食品</t>
  </si>
  <si>
    <t>切り出し昆布</t>
  </si>
  <si>
    <t>トムカーペースト</t>
  </si>
  <si>
    <t>Lobo Tom Ka Paste</t>
  </si>
  <si>
    <t>Kibun Takoyaki</t>
  </si>
  <si>
    <t>Lotte Koara no March</t>
  </si>
  <si>
    <t>Granulated Sugar</t>
  </si>
  <si>
    <t>マルコメ</t>
  </si>
  <si>
    <t>ハナマルキ</t>
  </si>
  <si>
    <t>タイ産</t>
  </si>
  <si>
    <t>味付メンマ</t>
  </si>
  <si>
    <t>三和酒類</t>
  </si>
  <si>
    <t>720ml</t>
  </si>
  <si>
    <t>Iichiko</t>
  </si>
  <si>
    <t>チョーヤ</t>
  </si>
  <si>
    <t>商品名</t>
  </si>
  <si>
    <t>価格</t>
  </si>
  <si>
    <t>キッコーマン</t>
  </si>
  <si>
    <t>Hinode Mirin 640</t>
  </si>
  <si>
    <t>Hinode Mirin 1800</t>
  </si>
  <si>
    <t>Kikkoman Aji Mirin 300</t>
  </si>
  <si>
    <t>Kikkoman Aji Mirin 500</t>
  </si>
  <si>
    <t>Kikkoman Aji Mirin 1800</t>
  </si>
  <si>
    <t>250ml</t>
  </si>
  <si>
    <t>600ml</t>
  </si>
  <si>
    <t>減塩しょうゆ</t>
  </si>
  <si>
    <t>1000ml</t>
  </si>
  <si>
    <t>ヤマサ</t>
  </si>
  <si>
    <t>500ml</t>
  </si>
  <si>
    <t>ヤマモリ</t>
  </si>
  <si>
    <t>追いがつおつゆ</t>
  </si>
  <si>
    <t>Yamasa Shoyu 150</t>
  </si>
  <si>
    <t>ひび</t>
  </si>
  <si>
    <t>つぶ</t>
  </si>
  <si>
    <t>春日井</t>
  </si>
  <si>
    <t>わさびグリーン豆</t>
  </si>
  <si>
    <t>S&amp;B Golden Curry H</t>
  </si>
  <si>
    <t>S&amp;B Golden Curry MH</t>
  </si>
  <si>
    <t>S&amp;B Tsuna Shoyu Pasta Sauce</t>
  </si>
  <si>
    <t>Sapporo Ichiban Shoyu</t>
  </si>
  <si>
    <t>Sapporo Ichiban Shio</t>
  </si>
  <si>
    <t>Sapporo Ichiban Miso</t>
  </si>
  <si>
    <t>Sapporo Ichiban Goma</t>
  </si>
  <si>
    <t>味付いなり</t>
  </si>
  <si>
    <t>1Box</t>
  </si>
  <si>
    <t>1Piece</t>
  </si>
  <si>
    <t>30cm×20m</t>
  </si>
  <si>
    <t>22cm×20m</t>
  </si>
  <si>
    <t>TGM</t>
  </si>
  <si>
    <t>Ajinomoto Hondashi 1000</t>
  </si>
  <si>
    <t>M Wrap 30</t>
  </si>
  <si>
    <t>M Wrap 60</t>
  </si>
  <si>
    <t>30cm×60m</t>
  </si>
  <si>
    <t>53g
(2食分)</t>
  </si>
  <si>
    <t>Yamasa Shoyu 500</t>
  </si>
  <si>
    <t>Shinshuichi Naganegi</t>
  </si>
  <si>
    <t>Shinshuichi Wakame</t>
  </si>
  <si>
    <t>Shinshuichi Abura-age</t>
  </si>
  <si>
    <t>厚揚げ</t>
  </si>
  <si>
    <t>240g
(2食)</t>
  </si>
  <si>
    <t>330ml</t>
  </si>
  <si>
    <t>Momotaro Ramen Miso</t>
  </si>
  <si>
    <t>Momotaro Ramen Tonkotsu</t>
  </si>
  <si>
    <t>Momotaro Ramen Hiyashichuka</t>
  </si>
  <si>
    <t>カレーうどん</t>
  </si>
  <si>
    <t>Miyakoichi Curry Udon</t>
  </si>
  <si>
    <t>エスプレッソブレンド</t>
  </si>
  <si>
    <t>75g</t>
  </si>
  <si>
    <t>東洋水産</t>
  </si>
  <si>
    <t>85g</t>
  </si>
  <si>
    <t xml:space="preserve">JALUX Egg White  </t>
  </si>
  <si>
    <t>Heineken</t>
  </si>
  <si>
    <t>山椒の粉</t>
  </si>
  <si>
    <t>12g</t>
  </si>
  <si>
    <t>Nisshin Karaageko</t>
  </si>
  <si>
    <t>Kikkoman Shoyu Usukuchi</t>
  </si>
  <si>
    <t>S&amp;B Torokeru Stew Cream</t>
  </si>
  <si>
    <t>ぎょうざ</t>
  </si>
  <si>
    <t>Arare Kakipi</t>
  </si>
  <si>
    <t>Arare Isomaki</t>
  </si>
  <si>
    <t>カレー用福神漬</t>
  </si>
  <si>
    <t>Mr.Woon Yong</t>
  </si>
  <si>
    <t>梅干茶づけ</t>
  </si>
  <si>
    <t>花らっきょう甘酢漬</t>
  </si>
  <si>
    <t>Kibun Ika Sugata</t>
  </si>
  <si>
    <t>Kibun Ika Rikyu</t>
  </si>
  <si>
    <t>Kibun Gobo Maki</t>
  </si>
  <si>
    <t>Kibun Hanpen</t>
  </si>
  <si>
    <t>Kibun Gomoku Age</t>
  </si>
  <si>
    <t>Kibun Yasaiten</t>
  </si>
  <si>
    <t>Kibun Uokashi Age</t>
  </si>
  <si>
    <t>Kibun Koban Age</t>
  </si>
  <si>
    <t>Kibun Age Ball</t>
  </si>
  <si>
    <t>Kibun Oden Set (S)</t>
  </si>
  <si>
    <t>Kibun Ika Maki</t>
  </si>
  <si>
    <t>ごぼう巻</t>
  </si>
  <si>
    <t>Kibun Naruto Maki</t>
  </si>
  <si>
    <t>210g</t>
  </si>
  <si>
    <t>400g</t>
  </si>
  <si>
    <t>180g</t>
  </si>
  <si>
    <t>ニッスイ</t>
  </si>
  <si>
    <t>gourmet selections</t>
  </si>
  <si>
    <t>Vienna Sausage</t>
  </si>
  <si>
    <t>Sandwitch Ham</t>
  </si>
  <si>
    <t>スモークベーコン</t>
  </si>
  <si>
    <t>Smoked Bacon</t>
  </si>
  <si>
    <t>SWISS CHALET</t>
  </si>
  <si>
    <t>カクテルソーセージ</t>
  </si>
  <si>
    <t>カクテルソーセージwベーコン</t>
  </si>
  <si>
    <t>ベーコン</t>
  </si>
  <si>
    <t>ポークローインハム</t>
  </si>
  <si>
    <t>クッキングハム</t>
  </si>
  <si>
    <t>スモークハム</t>
  </si>
  <si>
    <t>フランクフルトソーセージ</t>
  </si>
  <si>
    <t>TGM Smoked Bacon 200</t>
  </si>
  <si>
    <t>ITOHAM</t>
  </si>
  <si>
    <t>バイエルン</t>
  </si>
  <si>
    <t>Itoham Bayern Wiener</t>
  </si>
  <si>
    <t>グルメウインナー</t>
  </si>
  <si>
    <t>Itoham Gourmet Wiener</t>
  </si>
  <si>
    <t>ITOHAM</t>
  </si>
  <si>
    <t>Itoham Sandwich Ham</t>
  </si>
  <si>
    <t>ロースハム</t>
  </si>
  <si>
    <t>Itoham Pork Loin Ham</t>
  </si>
  <si>
    <t>Itoham Smoked Bacon</t>
  </si>
  <si>
    <t>サイトウフーズ</t>
  </si>
  <si>
    <t>Kitami 2㎏</t>
  </si>
  <si>
    <t>2㎏</t>
  </si>
  <si>
    <t>Kitami 5kg</t>
  </si>
  <si>
    <t>5kg</t>
  </si>
  <si>
    <t>350g(7個)</t>
  </si>
  <si>
    <t>かどや</t>
  </si>
  <si>
    <t>500g</t>
  </si>
  <si>
    <t>ミツカン</t>
  </si>
  <si>
    <t>ヒガシマル</t>
  </si>
  <si>
    <t>香り鰹と旨み昆布めんスープ</t>
  </si>
  <si>
    <t>400ml</t>
  </si>
  <si>
    <t>360ml</t>
  </si>
  <si>
    <t>QP Mayonnaise JP</t>
  </si>
  <si>
    <t>520ml</t>
  </si>
  <si>
    <t>焙煎ごまドレッシング</t>
  </si>
  <si>
    <t>QP Roasted Sesame</t>
  </si>
  <si>
    <t>和風ドレッシングごましょうゆ</t>
  </si>
  <si>
    <t>QP Sesami Soy Sauce</t>
  </si>
  <si>
    <t>ノンオイル青じそ</t>
  </si>
  <si>
    <t>QP Non‐Oil Aojiso</t>
  </si>
  <si>
    <t>380ml</t>
  </si>
  <si>
    <t>McCORMICK</t>
  </si>
  <si>
    <t>イタリアンドレッシング</t>
  </si>
  <si>
    <t>McCORMICK Italian Dressing</t>
  </si>
  <si>
    <t>150ml</t>
  </si>
  <si>
    <t>おろししょうが</t>
  </si>
  <si>
    <t>日清製粉</t>
  </si>
  <si>
    <t>ハウス食品</t>
  </si>
  <si>
    <t>CURRY YA Curry Chicken</t>
  </si>
  <si>
    <t>200g</t>
  </si>
  <si>
    <t>CURRY YA Curry Pork</t>
  </si>
  <si>
    <t>CURRY YA Curry Hot</t>
  </si>
  <si>
    <t>CURRY YA Curry Extra Hot</t>
  </si>
  <si>
    <t>CURRY YA Curry Midium</t>
  </si>
  <si>
    <t>CURRY YA Curry Hayashi</t>
  </si>
  <si>
    <t>mishima Nameshi</t>
  </si>
  <si>
    <t>18g</t>
  </si>
  <si>
    <t>滝沢更科信州そば</t>
  </si>
  <si>
    <t>Nisshin Shinshu Soba</t>
  </si>
  <si>
    <t>230g</t>
  </si>
  <si>
    <t>日清製粉</t>
  </si>
  <si>
    <t>讃岐ざるうどん</t>
  </si>
  <si>
    <t>Nisshin Sanuki Ｚａｒｕ Ｕｄｏｎ</t>
  </si>
  <si>
    <t>450g</t>
  </si>
  <si>
    <t>Ibonoito Somen</t>
  </si>
  <si>
    <t>240g
(2食)</t>
  </si>
  <si>
    <t>570g
(3食)</t>
  </si>
  <si>
    <t>624g
(3食)</t>
  </si>
  <si>
    <t>450g
(2食)</t>
  </si>
  <si>
    <t>エースコック</t>
  </si>
  <si>
    <t>ワンタンメン</t>
  </si>
  <si>
    <t>95g</t>
  </si>
  <si>
    <t>Nongshim</t>
  </si>
  <si>
    <t>辛ラーメン</t>
  </si>
  <si>
    <t>Ace Cook Wantanmen</t>
  </si>
  <si>
    <t>Shin Ｒａｍｅｎ</t>
  </si>
  <si>
    <t>86g</t>
  </si>
  <si>
    <t>74g</t>
  </si>
  <si>
    <t xml:space="preserve">味おかずのり </t>
  </si>
  <si>
    <t>Nikoniko Okazunori</t>
  </si>
  <si>
    <t>味付のり</t>
  </si>
  <si>
    <t>全形手巻きやさん焼きのり</t>
  </si>
  <si>
    <t>サカモト</t>
  </si>
  <si>
    <t>50g</t>
  </si>
  <si>
    <t>Dry Shiitake</t>
  </si>
  <si>
    <t>Hanamaruki Akadashi</t>
  </si>
  <si>
    <t>180g</t>
  </si>
  <si>
    <t>ニッスイ</t>
  </si>
  <si>
    <t>190g</t>
  </si>
  <si>
    <t>220g</t>
  </si>
  <si>
    <t>Asaichiban Organic</t>
  </si>
  <si>
    <t>Nattoya Yuzu</t>
  </si>
  <si>
    <t>Nattoya Shiso</t>
  </si>
  <si>
    <t>90g
(2P)</t>
  </si>
  <si>
    <t>ツバキフーズ</t>
  </si>
  <si>
    <t>Akari Hanburg</t>
  </si>
  <si>
    <t>125g</t>
  </si>
  <si>
    <t>Akari Meatball</t>
  </si>
  <si>
    <t>Akari Yakiniku</t>
  </si>
  <si>
    <t>Akari Tonkatsu</t>
  </si>
  <si>
    <t>135g
(3個)</t>
  </si>
  <si>
    <t>Akari Potato Croquette</t>
  </si>
  <si>
    <t>Saito Ebi Gyoza</t>
  </si>
  <si>
    <t>Saito Niku Shumai</t>
  </si>
  <si>
    <t>ミニハンバーグ</t>
  </si>
  <si>
    <t>Saito Mini Hanburg</t>
  </si>
  <si>
    <t>117g</t>
  </si>
  <si>
    <t>Saito Frozen  Shrinp</t>
  </si>
  <si>
    <t>500g</t>
  </si>
  <si>
    <t>チャーシューまん</t>
  </si>
  <si>
    <t>180g
(6個)</t>
  </si>
  <si>
    <t>Kibun Salmon Flake</t>
  </si>
  <si>
    <t>Yakult</t>
  </si>
  <si>
    <t>ネオソフト ハーフ</t>
  </si>
  <si>
    <t>Snow Neosoft Half</t>
  </si>
  <si>
    <t>プロセスチーズ</t>
  </si>
  <si>
    <t>Lotte Yukimi Daifuku</t>
  </si>
  <si>
    <t>94g</t>
  </si>
  <si>
    <t>雪見だいふくミニ</t>
  </si>
  <si>
    <t>9個入</t>
  </si>
  <si>
    <t>392g</t>
  </si>
  <si>
    <t>50g</t>
  </si>
  <si>
    <t>87g</t>
  </si>
  <si>
    <t>Meiji Kinoko no Yama</t>
  </si>
  <si>
    <t>Meiji Takenoko no Sato</t>
  </si>
  <si>
    <t>77g</t>
  </si>
  <si>
    <t>グリコ</t>
  </si>
  <si>
    <t>Glico Pocky Chocolate</t>
  </si>
  <si>
    <t>47g</t>
  </si>
  <si>
    <t>Glico Pocky Strawberry</t>
  </si>
  <si>
    <t>45g</t>
  </si>
  <si>
    <t>Glico Pretz Tom Yum Kun</t>
  </si>
  <si>
    <t>36g</t>
  </si>
  <si>
    <t>Glico Pretz Larb</t>
  </si>
  <si>
    <t>38g</t>
  </si>
  <si>
    <t>Glico Collon Cream</t>
  </si>
  <si>
    <t>コロンバニラクリーム</t>
  </si>
  <si>
    <t>トッポ</t>
  </si>
  <si>
    <t>Lotte Toppo</t>
  </si>
  <si>
    <t>House Mugicha (Green)</t>
  </si>
  <si>
    <t>Hotei Yude Azuki 165</t>
  </si>
  <si>
    <t>Hotel New Ohtani Hot Cake</t>
  </si>
  <si>
    <t>200g×2</t>
  </si>
  <si>
    <t>ヤマモリ</t>
  </si>
  <si>
    <t>ホットケーキミックス</t>
  </si>
  <si>
    <t>400g</t>
  </si>
  <si>
    <t>Gelita Geratine</t>
  </si>
  <si>
    <t xml:space="preserve">粉寒天 </t>
  </si>
  <si>
    <t>Hakutsuru Tanrei Junmai</t>
  </si>
  <si>
    <t>Ozeki NomoNomo</t>
  </si>
  <si>
    <t>2000ｍｌ</t>
  </si>
  <si>
    <t>Satsuma Shiranami</t>
  </si>
  <si>
    <t>1800ｍｌ</t>
  </si>
  <si>
    <t>Satsuma Kuro Shiranami</t>
  </si>
  <si>
    <t>ライオン</t>
  </si>
  <si>
    <t>250ml</t>
  </si>
  <si>
    <t>200ml</t>
  </si>
  <si>
    <t>アース</t>
  </si>
  <si>
    <t>45ml</t>
  </si>
  <si>
    <t>昆布つゆ 濃縮3倍</t>
  </si>
  <si>
    <t>ヤマサ</t>
  </si>
  <si>
    <t>Yamasa Konbu Tsuyu</t>
  </si>
  <si>
    <t>300ml</t>
  </si>
  <si>
    <t>Mitsukan Sushi-su Konbu Dashi</t>
  </si>
  <si>
    <t>さぬきシセイ</t>
  </si>
  <si>
    <t>讃岐ひやむぎ</t>
  </si>
  <si>
    <t>HANAYOME</t>
  </si>
  <si>
    <t>友白髪そうめん</t>
  </si>
  <si>
    <t>Hanayome Brand Somen</t>
  </si>
  <si>
    <t>340g</t>
  </si>
  <si>
    <t>510g
(3食)</t>
  </si>
  <si>
    <t>明星</t>
  </si>
  <si>
    <t>Myojo Ippei-chan Yakisoba</t>
  </si>
  <si>
    <t>135g</t>
  </si>
  <si>
    <t>88g</t>
  </si>
  <si>
    <t>86g</t>
  </si>
  <si>
    <t>97g</t>
  </si>
  <si>
    <t>80g</t>
  </si>
  <si>
    <t>マロニー</t>
  </si>
  <si>
    <t>70g</t>
  </si>
  <si>
    <t>ケンミン</t>
  </si>
  <si>
    <t>Misuzu</t>
  </si>
  <si>
    <t>こうや豆腐</t>
  </si>
  <si>
    <t>九州たくあん漬け</t>
  </si>
  <si>
    <t>たけのこ とさに</t>
  </si>
  <si>
    <t>メンマ</t>
  </si>
  <si>
    <t>Kameda Oni Daiko Tamari</t>
  </si>
  <si>
    <t>36g</t>
  </si>
  <si>
    <t>40膳</t>
  </si>
  <si>
    <t>Glico Pretz Pizza</t>
  </si>
  <si>
    <t>Arla Mozzarella Cheese</t>
  </si>
  <si>
    <t>Meiji Yoghurt Mango</t>
  </si>
  <si>
    <t>Gunma Konnyaku White</t>
  </si>
  <si>
    <t>Gunma Konnyaku</t>
  </si>
  <si>
    <t>Malony Hosomen</t>
  </si>
  <si>
    <t>Kenmin Kuzukiri</t>
  </si>
  <si>
    <t>Koya Tofu</t>
  </si>
  <si>
    <t>マエダ</t>
  </si>
  <si>
    <t>白玉粉</t>
  </si>
  <si>
    <t>くず粉</t>
  </si>
  <si>
    <t>MAEDA Shiratama ko</t>
  </si>
  <si>
    <t>85g</t>
  </si>
  <si>
    <t>MAEDA Kuzu ko</t>
  </si>
  <si>
    <t>Donbee Tenpura Soba</t>
  </si>
  <si>
    <t>Yamaki Katsuo Pack</t>
  </si>
  <si>
    <t>Yamaki Hana Katsuo</t>
  </si>
  <si>
    <t>Maruchan Menzukuri Tonkotsu</t>
  </si>
  <si>
    <t>Maruchan Menzukuri Shio</t>
  </si>
  <si>
    <t>K&amp;K Ginnan Mizuni</t>
  </si>
  <si>
    <t>Kikkoman Menmi</t>
  </si>
  <si>
    <t>Mitsukan Su 900</t>
  </si>
  <si>
    <t>鬼太鼓 たまり味</t>
  </si>
  <si>
    <t>酢  500ml</t>
  </si>
  <si>
    <t>酢  900ml</t>
  </si>
  <si>
    <t>1本(600g)</t>
  </si>
  <si>
    <t>66g
(4個入)</t>
  </si>
  <si>
    <t xml:space="preserve">300g </t>
  </si>
  <si>
    <t>Saito Pork Picnic Wiener</t>
  </si>
  <si>
    <t>ポークピクニックウインナー</t>
  </si>
  <si>
    <t>Magiclean Kitchen</t>
  </si>
  <si>
    <t>ツバキフーズ</t>
  </si>
  <si>
    <t>Sato Gohan Niigata Koshihikari</t>
  </si>
  <si>
    <t>Sato Gohan Hokkaidomai</t>
  </si>
  <si>
    <t>Sato Gohan Yamagata</t>
  </si>
  <si>
    <t>ふっくらつや炊き</t>
  </si>
  <si>
    <t>Fukkura tsuyataki</t>
  </si>
  <si>
    <t>ごま油</t>
  </si>
  <si>
    <t>Kadoya Goma Abura</t>
  </si>
  <si>
    <t>Ajinomoto (Refil)</t>
  </si>
  <si>
    <t>Ajinomoto Consommé 15</t>
  </si>
  <si>
    <t>79.5g</t>
  </si>
  <si>
    <t>Ajinomoto Consommé 5</t>
  </si>
  <si>
    <t>26.5g</t>
  </si>
  <si>
    <t>丸鶏がらスープ</t>
  </si>
  <si>
    <t>Ajinomoto While Chicken Graule</t>
  </si>
  <si>
    <t>55g</t>
  </si>
  <si>
    <t>干し貝柱スープ</t>
  </si>
  <si>
    <t>Ajinomoto Dry Kaibashira Graule</t>
  </si>
  <si>
    <t>顆粒コンソメ</t>
  </si>
  <si>
    <t xml:space="preserve">Ajinomoto Granule Consommé </t>
  </si>
  <si>
    <t>シマヤ</t>
  </si>
  <si>
    <t>Shimaya Iriko Dashi no Moto</t>
  </si>
  <si>
    <t>Shimaya Shiitake Dashi no Moto</t>
  </si>
  <si>
    <t>Shimaya Konbu Dashi no Moto</t>
  </si>
  <si>
    <t>Ebara Puchitto Nabe Shionabe</t>
  </si>
  <si>
    <t>Ebara Puchitto Nabe Tonkotsu Syoyu</t>
  </si>
  <si>
    <t>Ebara Puchitto Nabe Tori Paitan</t>
  </si>
  <si>
    <t>Ebara Puchitto Nabe Yosenabe</t>
  </si>
  <si>
    <t>Ebara Puchitto Nabe Kimchinabe</t>
  </si>
  <si>
    <t>Kikkoman Shoyu 1600</t>
  </si>
  <si>
    <t>1600ml</t>
  </si>
  <si>
    <t>Kikkoman Shoyu Less Salt 1000</t>
  </si>
  <si>
    <t>Kikkoman Sashimi Shoyu 250</t>
  </si>
  <si>
    <t>Yamasa Shoyu Less Salt</t>
  </si>
  <si>
    <t>うすくち丸大豆しょうゆ 200</t>
  </si>
  <si>
    <t>うすくち丸大豆しょうゆ 500</t>
  </si>
  <si>
    <t>QP Ceasar Dressing</t>
  </si>
  <si>
    <t>ノンオイル柚子</t>
  </si>
  <si>
    <t>QP Non-Oil Yuzu</t>
  </si>
  <si>
    <t>380ml</t>
  </si>
  <si>
    <t>McCORMICK</t>
  </si>
  <si>
    <t>中華ドレッシング</t>
  </si>
  <si>
    <t>McCORMICK Chinese Dressing</t>
  </si>
  <si>
    <t>シーザーサラダドレッシング</t>
  </si>
  <si>
    <t>McCORMICK Ceasar Dressing</t>
  </si>
  <si>
    <t>230ml</t>
  </si>
  <si>
    <t>日清</t>
  </si>
  <si>
    <t>焼きそばソース</t>
  </si>
  <si>
    <t>たこ焼きソース</t>
  </si>
  <si>
    <t>S&amp;B Orosihi Nama Wasabi</t>
  </si>
  <si>
    <t>本生本からし</t>
  </si>
  <si>
    <t>S&amp;B Honnama Karashi</t>
  </si>
  <si>
    <t>一味唐からし</t>
  </si>
  <si>
    <t>S&amp;B Ichimi Togarashi</t>
  </si>
  <si>
    <t>本生 生にんにく</t>
  </si>
  <si>
    <t>S&amp;B Honnama Garlic in Tube</t>
  </si>
  <si>
    <t>S&amp;B Ginger Paste in Tube</t>
  </si>
  <si>
    <t>S&amp;B Sansho</t>
  </si>
  <si>
    <t>ラー油</t>
  </si>
  <si>
    <t>S&amp;B Ra-yu Oil(Japan)</t>
  </si>
  <si>
    <t>31ml</t>
  </si>
  <si>
    <t>味付塩こしょう</t>
  </si>
  <si>
    <t>S&amp;B Ajitsuke Shio Kosho</t>
  </si>
  <si>
    <t>S&amp;B Yuzukosho</t>
  </si>
  <si>
    <t>S&amp;B Yuzu (Freeze dry)</t>
  </si>
  <si>
    <t>4.5g</t>
  </si>
  <si>
    <t>マルコポーロ マスタードパウダー</t>
  </si>
  <si>
    <t>S&amp;B Mustard (Powder)</t>
  </si>
  <si>
    <t>マルコポーロ 一味唐辛子</t>
  </si>
  <si>
    <t>S&amp;B Ichimi Togarashi (Powder)</t>
  </si>
  <si>
    <t>マルコポーロ 七味唐辛子</t>
  </si>
  <si>
    <t>S&amp;B Shichimi Togarashi (Powder)</t>
  </si>
  <si>
    <t>ねり和からし</t>
  </si>
  <si>
    <t>House Mustard Paste</t>
  </si>
  <si>
    <t>House Ajitsuki Shio Kosho</t>
  </si>
  <si>
    <t>Youki Tobanjan</t>
  </si>
  <si>
    <t>甜麺醤</t>
  </si>
  <si>
    <t>Youki Tenmenjan</t>
  </si>
  <si>
    <t>House Vermont H 230</t>
  </si>
  <si>
    <t>230g
(6皿分×2)</t>
  </si>
  <si>
    <t>House Vermont MH 230</t>
  </si>
  <si>
    <t>House Vermont M 230</t>
  </si>
  <si>
    <t>House Java H 230</t>
  </si>
  <si>
    <t>House Java MH 230</t>
  </si>
  <si>
    <t>House Java M 230</t>
  </si>
  <si>
    <t>House Kokumaro H 230</t>
  </si>
  <si>
    <t>House Kokumaro MH 230</t>
  </si>
  <si>
    <t>House Kokumaro M 230</t>
  </si>
  <si>
    <t>S&amp;B Dinner Curry H</t>
  </si>
  <si>
    <t>S&amp;B Dinner Curry MH</t>
  </si>
  <si>
    <t>S&amp;B Torokeru Curry H</t>
  </si>
  <si>
    <t>S&amp;B Torokeru Curry MH</t>
  </si>
  <si>
    <t>S&amp;B Torokeru Curry M</t>
  </si>
  <si>
    <t>とろけるハヤシ</t>
  </si>
  <si>
    <t>S&amp;B Torokeru Hayashi</t>
  </si>
  <si>
    <t>大塚食品</t>
  </si>
  <si>
    <t>S&amp;B Tarako Pasta Sauce</t>
  </si>
  <si>
    <t>S&amp;B Basil Pasta Sauce</t>
  </si>
  <si>
    <t>QP Sauce Tarako</t>
  </si>
  <si>
    <t>QP Tsuna Mayo</t>
  </si>
  <si>
    <t>S&amp;B Mentaiko Pasta Sauce</t>
  </si>
  <si>
    <t>82g
(2食分)</t>
  </si>
  <si>
    <t>KAGOME</t>
  </si>
  <si>
    <t>ほうれん草入り味噌汁</t>
  </si>
  <si>
    <t>Shinshuichi Horenso</t>
  </si>
  <si>
    <t>お吸い物</t>
  </si>
  <si>
    <t>Nagatanien Ousimono</t>
  </si>
  <si>
    <t>54g(6袋)</t>
  </si>
  <si>
    <t>はごろもフーズ</t>
  </si>
  <si>
    <t>80g + 8g</t>
  </si>
  <si>
    <t>いわし味噌煮</t>
  </si>
  <si>
    <t>Nissui Iwashi Misoni</t>
  </si>
  <si>
    <t>いわし蒲焼</t>
  </si>
  <si>
    <t>Nissui Iwashi Kabayaki</t>
  </si>
  <si>
    <t>ニッスイ</t>
  </si>
  <si>
    <t>いなば</t>
  </si>
  <si>
    <t>シーチキン</t>
  </si>
  <si>
    <t>Hagoromo Foods Tuna</t>
  </si>
  <si>
    <t>サイトウフーズ</t>
  </si>
  <si>
    <t>ひとくちヒレカツ</t>
  </si>
  <si>
    <t>Saito Hire Katsu</t>
  </si>
  <si>
    <t>175g
(5個)</t>
  </si>
  <si>
    <t>海老シュウマイ</t>
  </si>
  <si>
    <t>Surapon Ebi Shumai</t>
  </si>
  <si>
    <t>192g
(12個)</t>
  </si>
  <si>
    <t>海老ハカオ</t>
  </si>
  <si>
    <t>Surapon Ebi Ha-Kao</t>
  </si>
  <si>
    <t>180g
(12個)</t>
  </si>
  <si>
    <t>北海柱タルタルソース</t>
  </si>
  <si>
    <t>かにクリームコロッケ</t>
  </si>
  <si>
    <t>白身魚とタルタルソースのフライ</t>
  </si>
  <si>
    <t>Nissui Edamame</t>
  </si>
  <si>
    <t>国太楼</t>
  </si>
  <si>
    <t>静岡茶</t>
  </si>
  <si>
    <t>Kunitaro Shizuokacha</t>
  </si>
  <si>
    <t>新茶の香り</t>
  </si>
  <si>
    <t>Kunitaro Shincha no kaori</t>
  </si>
  <si>
    <t>掛川茶</t>
  </si>
  <si>
    <t>Kunitaro Kakekawacha</t>
  </si>
  <si>
    <t>Kunitaro Kaoritakai Hojicha</t>
  </si>
  <si>
    <t>20袋</t>
  </si>
  <si>
    <t>Kunitaro Genmaicha</t>
  </si>
  <si>
    <t>Kasutera Chocolate</t>
  </si>
  <si>
    <t>Kasutera Matcha</t>
  </si>
  <si>
    <t>卯の花</t>
  </si>
  <si>
    <t>おぼろ豆腐</t>
  </si>
  <si>
    <t>Uno Hana Oboro</t>
  </si>
  <si>
    <t>Thai Maru Tofu (เกษตร)</t>
  </si>
  <si>
    <t>Thai Egg Tofu (นางพยาบาล)</t>
  </si>
  <si>
    <t>タイソーセージ</t>
  </si>
  <si>
    <t>Thai Sausage Frankfurter Sausage</t>
  </si>
  <si>
    <t>100g 
(5gx20袋)</t>
  </si>
  <si>
    <t>Unohana Abura Age(Usu Age)</t>
  </si>
  <si>
    <t>Unohana Nama Age(Atsu Age)</t>
  </si>
  <si>
    <t>McCORMICK Tartar Sauce</t>
  </si>
  <si>
    <t>140g
(8皿分)</t>
  </si>
  <si>
    <t>194g
(5皿×2)</t>
  </si>
  <si>
    <t>120g
(5個)</t>
  </si>
  <si>
    <t>184g
(8個)</t>
  </si>
  <si>
    <t>126g
(6個)</t>
  </si>
  <si>
    <t>53.4ｇ
(2食分)</t>
  </si>
  <si>
    <t>46g
(2食分)</t>
  </si>
  <si>
    <t>49g
(2食分)</t>
  </si>
  <si>
    <t>44.6g
(2食分)</t>
  </si>
  <si>
    <t>柚子こしょう</t>
  </si>
  <si>
    <t>Itoham Bayern Wiener (9cm)</t>
  </si>
  <si>
    <t>500g pack</t>
  </si>
  <si>
    <t>Itoham Bayern Wiener (16cm)</t>
  </si>
  <si>
    <t>1kg pack</t>
  </si>
  <si>
    <t>俺たちのおかずラー油</t>
  </si>
  <si>
    <t>1pack</t>
  </si>
  <si>
    <t>375g</t>
  </si>
  <si>
    <t>柿の種9袋詰め</t>
  </si>
  <si>
    <t>Kameda Kakinotane</t>
  </si>
  <si>
    <t>265g(9袋)</t>
  </si>
  <si>
    <t>QP Mustard (Tube)</t>
  </si>
  <si>
    <t>Smoked Pork Coctail</t>
  </si>
  <si>
    <t>Nisshin Mug Noodle</t>
  </si>
  <si>
    <t>Nisshin Mug Udon</t>
  </si>
  <si>
    <t>S Pure</t>
  </si>
  <si>
    <t>金のごまだれ</t>
  </si>
  <si>
    <t>ごまだれ</t>
  </si>
  <si>
    <t>ますやみそ</t>
  </si>
  <si>
    <t>もろみみそ</t>
  </si>
  <si>
    <t>Masuya Moromi miso</t>
  </si>
  <si>
    <t>ピリッと辛いもろみみそ</t>
  </si>
  <si>
    <t>Masuya Kinzanji Miso</t>
  </si>
  <si>
    <t>金山寺みそ</t>
  </si>
  <si>
    <t>柚子胡椒もろみみそ</t>
  </si>
  <si>
    <t>麦茶</t>
  </si>
  <si>
    <t>Kunitaro Gobo cha</t>
  </si>
  <si>
    <t>伊藤園</t>
  </si>
  <si>
    <t>Makotoen Uji Matcha Powder</t>
  </si>
  <si>
    <t>62g</t>
  </si>
  <si>
    <t>91g</t>
  </si>
  <si>
    <t>Glico Panapp Grape</t>
  </si>
  <si>
    <t>89g</t>
  </si>
  <si>
    <t>Glico Panapp Strawberry</t>
  </si>
  <si>
    <t>88g</t>
  </si>
  <si>
    <t>ミスターイトウ</t>
  </si>
  <si>
    <t>Ito Usuyaki White</t>
  </si>
  <si>
    <t>Ito Usuyaki Choco</t>
  </si>
  <si>
    <t>Ito Languly Vanilla</t>
  </si>
  <si>
    <t>Ito Languly Chocolate</t>
  </si>
  <si>
    <t>ブルボン</t>
  </si>
  <si>
    <t>Bourbon Petit Usuyaki</t>
  </si>
  <si>
    <t>Bourbon Petit Ebi</t>
  </si>
  <si>
    <t>38g</t>
  </si>
  <si>
    <t>Bourbon Petit Cheese</t>
  </si>
  <si>
    <t>Bourbon Petit Choco Chip</t>
  </si>
  <si>
    <t>56g</t>
  </si>
  <si>
    <t>やおきん</t>
  </si>
  <si>
    <t>Yaokin Umai Bo Salami</t>
  </si>
  <si>
    <t>8g</t>
  </si>
  <si>
    <t>Yaokin Umai Bo Mentai</t>
  </si>
  <si>
    <t>ぎょれん</t>
  </si>
  <si>
    <t>Hokkaido no Ika Fry</t>
  </si>
  <si>
    <t>Hotate Creamy Fry</t>
  </si>
  <si>
    <t>Nissui 3shu no Chuka</t>
  </si>
  <si>
    <t>Nissui 3shu no Wasozai</t>
  </si>
  <si>
    <t>オーマイ</t>
  </si>
  <si>
    <t>蟹のトマトクリームパスタ</t>
  </si>
  <si>
    <t>大盛りペペロンチーノ</t>
  </si>
  <si>
    <t>あけぼの</t>
  </si>
  <si>
    <t>海老と野菜の塩焼きそば</t>
  </si>
  <si>
    <t>サンマルコ</t>
  </si>
  <si>
    <t>Cone Cream Coroquette</t>
  </si>
  <si>
    <t>Kani Cream Coroquette</t>
  </si>
  <si>
    <t>Katokichi Shoyu Ramen</t>
  </si>
  <si>
    <t>208g</t>
  </si>
  <si>
    <t>西尾食品</t>
  </si>
  <si>
    <t>Inari for Sushi</t>
  </si>
  <si>
    <t>112g</t>
  </si>
  <si>
    <t>鮭のきざみハンバーグ</t>
  </si>
  <si>
    <t>Salmon Burger</t>
  </si>
  <si>
    <t>イカのきざみハンバーグ</t>
  </si>
  <si>
    <t>Ika Burger</t>
  </si>
  <si>
    <t>かぼちゃコロッケ</t>
  </si>
  <si>
    <t>Pumpkin Croquette</t>
  </si>
  <si>
    <t>MarineFoods</t>
  </si>
  <si>
    <t>春雨入りえびワンタンスープ</t>
  </si>
  <si>
    <t>手包みえび餃子スープ</t>
  </si>
  <si>
    <t>Tezutsumi Ebi Gyoza</t>
  </si>
  <si>
    <t>海鮮ふかひれ風スープ</t>
  </si>
  <si>
    <t>Kaisen Fukahire-fu Soup</t>
  </si>
  <si>
    <t>海鮮紅ずわいがにスープ</t>
  </si>
  <si>
    <t>ラザニア</t>
  </si>
  <si>
    <t>Meiji Razania</t>
  </si>
  <si>
    <t>小籠包</t>
  </si>
  <si>
    <t>Meiji Shoronpo</t>
  </si>
  <si>
    <t>115g</t>
  </si>
  <si>
    <t>銀座</t>
  </si>
  <si>
    <t>オムハヤシ</t>
  </si>
  <si>
    <t>Ginza Omuhayashi</t>
  </si>
  <si>
    <t>カリーピラフ</t>
  </si>
  <si>
    <t>Ginza Curry Pilaf</t>
  </si>
  <si>
    <t>カレードリア</t>
  </si>
  <si>
    <t>Ginza Curry Doria</t>
  </si>
  <si>
    <t>360g</t>
  </si>
  <si>
    <t>ニチレイ</t>
  </si>
  <si>
    <t>お肉たっぷりジュシーメンチカツ</t>
  </si>
  <si>
    <t>Nichirei Menchi Katsu</t>
  </si>
  <si>
    <t>ミニオムレツ</t>
  </si>
  <si>
    <t>Nichirei Mini Omlet</t>
  </si>
  <si>
    <t>TableMark</t>
  </si>
  <si>
    <t>ちくわの磯辺揚げ</t>
  </si>
  <si>
    <t>王将</t>
  </si>
  <si>
    <t>羽根つき餃子</t>
  </si>
  <si>
    <t>Osho Hanetsuki Gyoza</t>
  </si>
  <si>
    <t>野菜たっぷりトマトリゾット</t>
  </si>
  <si>
    <t>濃厚チーズリゾット</t>
  </si>
  <si>
    <t>えびグラタン</t>
  </si>
  <si>
    <t>Meiji Ebi Gratin</t>
  </si>
  <si>
    <t>えびドリア</t>
  </si>
  <si>
    <t>Meiji Ebi Doria</t>
  </si>
  <si>
    <t>ミートグラタン</t>
  </si>
  <si>
    <t>Meiji Meat Gratin</t>
  </si>
  <si>
    <t>ピッツァ&amp;ピッツァ</t>
  </si>
  <si>
    <t>Meiji Pizza &amp; Pizza</t>
  </si>
  <si>
    <t>Meiji Margherita</t>
  </si>
  <si>
    <t>かぼちゃほうとう</t>
  </si>
  <si>
    <t>さけメンチカツチーズ</t>
  </si>
  <si>
    <t>Sake Menchi Katsu Cheese</t>
  </si>
  <si>
    <t>ちゃんぽん</t>
  </si>
  <si>
    <t>Nissui Chanpon</t>
  </si>
  <si>
    <t>Nissui Omu rice</t>
  </si>
  <si>
    <t>Akebono Renkon Toritatsuta Kurozu An</t>
  </si>
  <si>
    <t>牛カルビマヨネーズ</t>
  </si>
  <si>
    <t>五目あんかけ焼きそば</t>
  </si>
  <si>
    <t>Oh'my Kaisen Chijimi</t>
  </si>
  <si>
    <t>Takamori</t>
  </si>
  <si>
    <t>Takamori Amakuchi Yakisoba</t>
  </si>
  <si>
    <t>Takamori Shio Yakisoba</t>
  </si>
  <si>
    <t>Takamori Yaki Udon 3pcs</t>
  </si>
  <si>
    <t>Takamori Peperoncino Spaghetti</t>
  </si>
  <si>
    <t>Takamori Tomato Spaghetti</t>
  </si>
  <si>
    <t>Takamori Hosomen Udon</t>
  </si>
  <si>
    <t>Takamori Katsuo dashi Udon</t>
  </si>
  <si>
    <t>Takamori Curry Udon</t>
  </si>
  <si>
    <t>Takamori Yaki Udon 2pcs</t>
  </si>
  <si>
    <t>本場北海道</t>
  </si>
  <si>
    <t>Gara Aji Shoyu Ramen</t>
  </si>
  <si>
    <t>Noko Awase Miso Ramen</t>
  </si>
  <si>
    <t>しおらーめん</t>
  </si>
  <si>
    <t>Shio Ramen</t>
  </si>
  <si>
    <t>とんこつ風らーめん</t>
  </si>
  <si>
    <t>さけるチーズ</t>
  </si>
  <si>
    <t>Sakeru Cheese</t>
  </si>
  <si>
    <t>Sakeru Cheese Smoked</t>
  </si>
  <si>
    <t>Cheese Catch</t>
  </si>
  <si>
    <t>Candy Cheese Plain</t>
  </si>
  <si>
    <t>24g</t>
  </si>
  <si>
    <t>Candy Cheese Almond</t>
  </si>
  <si>
    <t>おーいお茶ティーバッグ緑茶</t>
  </si>
  <si>
    <t>Itoen Green Tea Bag</t>
  </si>
  <si>
    <t>32g</t>
  </si>
  <si>
    <t>大森屋</t>
  </si>
  <si>
    <t>緑黄野菜ふりかけ</t>
  </si>
  <si>
    <t>ふじっ子</t>
  </si>
  <si>
    <t>塩こんぶ</t>
  </si>
  <si>
    <t>Fujicco Shio Konbu</t>
  </si>
  <si>
    <t>Fujicco Genen Shio Konbu</t>
  </si>
  <si>
    <t>33g</t>
  </si>
  <si>
    <t>純とろ (とろろ昆布)</t>
  </si>
  <si>
    <t>Fujicco Jun toro</t>
  </si>
  <si>
    <t>21g</t>
  </si>
  <si>
    <t>Fujicco Osuimono</t>
  </si>
  <si>
    <t>3食入</t>
  </si>
  <si>
    <t>末廣</t>
  </si>
  <si>
    <t>Suehiro Nekonbu Tororo</t>
  </si>
  <si>
    <t>ヒロコンフーズ</t>
  </si>
  <si>
    <t>桜でんぶ</t>
  </si>
  <si>
    <t>Sakura Denbu</t>
  </si>
  <si>
    <t>ふっくら卵焼きだし</t>
  </si>
  <si>
    <t>Tamagoyaki Dashi</t>
  </si>
  <si>
    <t>15mlx3袋</t>
  </si>
  <si>
    <t>火乃国</t>
  </si>
  <si>
    <t>京きな粉</t>
  </si>
  <si>
    <t>Hinokuni Kyo Kinako</t>
  </si>
  <si>
    <t>350g</t>
  </si>
  <si>
    <t>いか天入り天かす</t>
  </si>
  <si>
    <t>Otafuku Ika ten iri Ten kasu</t>
  </si>
  <si>
    <t>黒みつ</t>
  </si>
  <si>
    <t>Kuro Mitsu</t>
  </si>
  <si>
    <t>ピーナツあえの素</t>
  </si>
  <si>
    <t>Mishima Peanut Ae Mix</t>
  </si>
  <si>
    <t>ごまあえの素</t>
  </si>
  <si>
    <t>Mishima Goma Ae Mix</t>
  </si>
  <si>
    <t>むぎ茶パック</t>
  </si>
  <si>
    <t>Mugicha Pack</t>
  </si>
  <si>
    <t>だしパック</t>
  </si>
  <si>
    <t>Dashi Pack</t>
  </si>
  <si>
    <t>Yaokin Umai Bo Corn Potage</t>
  </si>
  <si>
    <t>Yaokin Umai Bo Cheese</t>
  </si>
  <si>
    <t>750g</t>
  </si>
  <si>
    <t>まことえん</t>
  </si>
  <si>
    <t>おはぎ</t>
  </si>
  <si>
    <t>山夢庵</t>
  </si>
  <si>
    <t>宮坂</t>
  </si>
  <si>
    <t>Matsuyama Age Koban</t>
  </si>
  <si>
    <t>みすず食品</t>
  </si>
  <si>
    <t>チヨダ</t>
  </si>
  <si>
    <t>3個入
 (35g)</t>
  </si>
  <si>
    <t>8個入
(115g)</t>
  </si>
  <si>
    <t>からしたかな</t>
  </si>
  <si>
    <t>なめこやまくらげ</t>
  </si>
  <si>
    <t>たかなふうみ</t>
  </si>
  <si>
    <t>丹波黒豆</t>
  </si>
  <si>
    <t>和風堂本家</t>
  </si>
  <si>
    <t>123g</t>
  </si>
  <si>
    <t>114g</t>
  </si>
  <si>
    <t>熊本黒マー油とんこつラーメン</t>
  </si>
  <si>
    <t>172g</t>
  </si>
  <si>
    <t>Itsuki Ramen Kyushu 
Hakata Ossyoi dry</t>
  </si>
  <si>
    <t>Itsuki Ramen Kyushu 
Kurume Hotomeki dry</t>
  </si>
  <si>
    <t>Itsuki Ramen Kyushu 
Kumamoto Mokkos dry</t>
  </si>
  <si>
    <t>Itsuki Ramen Kyushu 
Kumamoto Mayu dry</t>
  </si>
  <si>
    <t>明星</t>
  </si>
  <si>
    <t>塩焼きそば</t>
  </si>
  <si>
    <t>Myojo Shio Yakisoba</t>
  </si>
  <si>
    <t>107g</t>
  </si>
  <si>
    <t>ソース焼きそば</t>
  </si>
  <si>
    <t>Myojo Sauce Yakisoba</t>
  </si>
  <si>
    <t>サッポロ一番</t>
  </si>
  <si>
    <t>塩カルビ味焼きそば</t>
  </si>
  <si>
    <t>111g</t>
  </si>
  <si>
    <t>Sapporo Ichiban Shio 
Karubi Yakisoba</t>
  </si>
  <si>
    <t>Chiyoda Momina</t>
  </si>
  <si>
    <t>こつぶっこ4袋入り</t>
  </si>
  <si>
    <t>Kameda Kotsubukko</t>
  </si>
  <si>
    <t>124g</t>
  </si>
  <si>
    <t>Pirikara Daruma Surume</t>
  </si>
  <si>
    <t>Sokan</t>
  </si>
  <si>
    <t>Kuki Wakame</t>
  </si>
  <si>
    <t>Kuki Wakame (Bonus Pack)</t>
  </si>
  <si>
    <t>126g</t>
  </si>
  <si>
    <t>Kuki Mekabu Ume Shiso</t>
  </si>
  <si>
    <t>Kuki Mekabu (Bonus Pack)</t>
  </si>
  <si>
    <t>Kuki Wakame
 (Bonus Pack) Ume Shiso</t>
  </si>
  <si>
    <t>Kuki Mekabu 
(Bonus Pack) Ume Shiso</t>
  </si>
  <si>
    <t>アートナップ</t>
  </si>
  <si>
    <t>50枚入り</t>
  </si>
  <si>
    <t>Kikkoman Gomadare</t>
  </si>
  <si>
    <t>きりん</t>
  </si>
  <si>
    <t>きりん一番絞り</t>
  </si>
  <si>
    <t>Kirin Beer</t>
  </si>
  <si>
    <t>ざるとうふ</t>
  </si>
  <si>
    <t>Uno Hana Zaru Tofu</t>
  </si>
  <si>
    <t>32枚入り
(12cm x 9.5cm)</t>
  </si>
  <si>
    <t>55.8g
(6袋)</t>
  </si>
  <si>
    <t>80g
(2食分)</t>
  </si>
  <si>
    <t>18g (1人前x2)</t>
  </si>
  <si>
    <t>Bulldog Mentaiko</t>
  </si>
  <si>
    <t>Bulldog Ume jiso</t>
  </si>
  <si>
    <t>Bulldog Tarako</t>
  </si>
  <si>
    <t>ゆずぽん</t>
  </si>
  <si>
    <t>Mitsukan Yuzu Pon</t>
  </si>
  <si>
    <t>ポッカレモン</t>
  </si>
  <si>
    <t>120ml</t>
  </si>
  <si>
    <t>Maruchan Seimen Hojun Koku Shoyu</t>
  </si>
  <si>
    <t>Maruchan Seimen Komi Maro Miso</t>
  </si>
  <si>
    <t>121g</t>
  </si>
  <si>
    <t>Maruchan Seimen Uma Kara Tantanmen</t>
  </si>
  <si>
    <t>Maruchan Seimen Shoyu (1pack)</t>
  </si>
  <si>
    <t>105g</t>
  </si>
  <si>
    <t>宇治抹茶入り
お寿司屋さんの粉茶ティーバッグ</t>
  </si>
  <si>
    <t>18袋
(25.2g)</t>
  </si>
  <si>
    <t>マルモ
青木
味噌</t>
  </si>
  <si>
    <t>神州一味噌
だし入りみ子ちゃん
あわせみそ</t>
  </si>
  <si>
    <t>Miyasaka Dashiiri Awase</t>
  </si>
  <si>
    <t>850g</t>
  </si>
  <si>
    <t>神州一味噌
だし入りみ子ちゃん
白みそ</t>
  </si>
  <si>
    <t>20g (3袋)</t>
  </si>
  <si>
    <t>20.4g (3袋)</t>
  </si>
  <si>
    <t>27g (3袋)</t>
  </si>
  <si>
    <t>21g (3袋)</t>
  </si>
  <si>
    <t>18.3g (3袋)</t>
  </si>
  <si>
    <t>33g (3袋)</t>
  </si>
  <si>
    <t>日清オイリオ</t>
  </si>
  <si>
    <t>Nisshin Oillio Mayodore</t>
  </si>
  <si>
    <t>315g</t>
  </si>
  <si>
    <t>36g
(1食分)</t>
  </si>
  <si>
    <t>6カップ入
3種x2個
(96g)</t>
  </si>
  <si>
    <t>6カップ入
3種x2個
(90g)</t>
  </si>
  <si>
    <t>タカラ</t>
  </si>
  <si>
    <t>Takara Hon Mirin Junryo</t>
  </si>
  <si>
    <t>料理のための清酒</t>
  </si>
  <si>
    <t>マリネの酢</t>
  </si>
  <si>
    <t>Marinade No Su</t>
  </si>
  <si>
    <t>デミグラスソース</t>
  </si>
  <si>
    <t>Ebara Demiglase Sauce</t>
  </si>
  <si>
    <t>225ml</t>
  </si>
  <si>
    <t>コーミ</t>
  </si>
  <si>
    <t>Komi Demiglase Sauce</t>
  </si>
  <si>
    <t>塩だれ</t>
  </si>
  <si>
    <t>Ebara Shio Dare</t>
  </si>
  <si>
    <t>215ml</t>
  </si>
  <si>
    <t>カゴメトマトケチャップ</t>
  </si>
  <si>
    <t>カゴメト完熟トマトのピザソース</t>
  </si>
  <si>
    <t>ケチャップソース</t>
  </si>
  <si>
    <t>Otafuku Ketchup Sause</t>
  </si>
  <si>
    <t>Yamasa Tempura Tsuyu</t>
  </si>
  <si>
    <t>Yamaki Asazuke no Moto
Katsuo Konbu</t>
  </si>
  <si>
    <t>Ajinomoto Pure Select
Benibana Mayonnaise</t>
  </si>
  <si>
    <t>Takara Ryori no
Tameno Seishu</t>
  </si>
  <si>
    <t>Pokka Sapporo
Pokka Lemon</t>
  </si>
  <si>
    <t>Takamori Sukiyaki-fu
Nikomi Udon</t>
  </si>
  <si>
    <t>Takamori Hutomen
Yakisoba 2pcs</t>
  </si>
  <si>
    <t>Omoriya Ryokuosyoku
Yasai Furikake</t>
  </si>
  <si>
    <t>Masuya Piritto Karai
Moromi miso</t>
  </si>
  <si>
    <t>Momoya Karasoude
Karakunai Rayu</t>
  </si>
  <si>
    <t>S&amp;B Oretachi no Parapara
okazu Rayu Less oil</t>
  </si>
  <si>
    <t>Ebara Asazuke no
Moto Konbu</t>
  </si>
  <si>
    <t>Oh'my Naporitan &amp;
Yakisoba Spaghetti</t>
  </si>
  <si>
    <t>Oh'my Bancon Spinach
Butter Shoyu Spaghetti</t>
  </si>
  <si>
    <t>Akebono Ebi to Yasai no
Shio Yakisoba</t>
  </si>
  <si>
    <t>Meiji Dessert Pizza
Banana Choco Cookie</t>
  </si>
  <si>
    <t>デザート・ピッツァ
バナナチョコクッキー</t>
  </si>
  <si>
    <t>デザート・ピッツァ
ストロベリーチョコ</t>
  </si>
  <si>
    <t>Meiji Dessert Pizza
Strawberry Choco</t>
  </si>
  <si>
    <t>こだわりピッツェリア粗挽き
ブラックペッパー&amp;ベーコン</t>
  </si>
  <si>
    <t>Meiji Arabiki
Black pepper &amp; Bacon</t>
  </si>
  <si>
    <t>TableMark Gottsu Umai
Okonomiyaki</t>
  </si>
  <si>
    <t>TableMark Gottsu Umai
Okina Takoyaki</t>
  </si>
  <si>
    <t>Glico Palitte
Vanilla&amp;White Chocolat</t>
  </si>
  <si>
    <t>Bourbon Petit Potate
Usushio Aji</t>
  </si>
  <si>
    <t>Bourbon Petit Potate
Consomme Aji</t>
  </si>
  <si>
    <t>Kunitaro Ujimatcha
iri Konacha Teabag</t>
  </si>
  <si>
    <t>Kunitaro Ujimatcha
iri Konacha Powder</t>
  </si>
  <si>
    <t>Itoen Green Tea
Sarasara Ryokucha</t>
  </si>
  <si>
    <t>Itoen Green Tea
Sarasara Koicha</t>
  </si>
  <si>
    <t>Ars Nomat 90Days
Refill Lavender</t>
  </si>
  <si>
    <t>Arla Whipping Cream 1000</t>
  </si>
  <si>
    <t>Caroline</t>
  </si>
  <si>
    <t>Caroline Cream Cheese</t>
  </si>
  <si>
    <t>プロセスチェダーチーズ</t>
  </si>
  <si>
    <t>Caroline Processed
Cheddar Cheese</t>
  </si>
  <si>
    <t>Caroline Mozzarella Cheese</t>
  </si>
  <si>
    <t>フェタチーズ</t>
  </si>
  <si>
    <t>Caroline Feta Cheese</t>
  </si>
  <si>
    <t>Caroline Shredded
Mozzarella Cheese</t>
  </si>
  <si>
    <t>インペリアル</t>
  </si>
  <si>
    <t>Imperial Grated Parmesan</t>
  </si>
  <si>
    <t>Imperial Parmesan</t>
  </si>
  <si>
    <t>Imperial Shredded
Mozzarella Cheese</t>
  </si>
  <si>
    <t>Imperial
Mozzarella Cheese</t>
  </si>
  <si>
    <t>Imperial Processed
Cheedar Cheese</t>
  </si>
  <si>
    <t>マイルドチェダーチーズ</t>
  </si>
  <si>
    <t>Imperial Mild
Cheddar Cheese</t>
  </si>
  <si>
    <t>生クリーム</t>
  </si>
  <si>
    <t>1人前
(207g)</t>
  </si>
  <si>
    <t>(10枚)
 27g</t>
  </si>
  <si>
    <t>おーいお茶
プレミアムティーバッグ
玄米茶</t>
  </si>
  <si>
    <t>Itoen Premium Tea Bag
Genmaicha</t>
  </si>
  <si>
    <t>40g
(20袋)</t>
  </si>
  <si>
    <t>1L用x8袋
(64g)</t>
  </si>
  <si>
    <t>31g</t>
  </si>
  <si>
    <t>Marumiya Mazekomi
Wakame Okaka</t>
  </si>
  <si>
    <t>Marumiya Mazekomi
Wakame Shirasu</t>
  </si>
  <si>
    <t>Nagatanien Otona no Furikake Hon Katsuo</t>
  </si>
  <si>
    <t>Nagatanien Furikake Okaka</t>
  </si>
  <si>
    <t>Nagatanien Furikake Miso</t>
  </si>
  <si>
    <t>Nagatanien Furikake Tamago</t>
  </si>
  <si>
    <t>Nagatanien Furikake Sake</t>
  </si>
  <si>
    <t>Nagatanien Mazekomi Aona</t>
  </si>
  <si>
    <t>Nagatanien Mazekomi Sake</t>
  </si>
  <si>
    <t>Nagatanien Otona no
Furikake Wasabi</t>
  </si>
  <si>
    <t>Nagatanien Matsutake
no Aji Osuimono</t>
  </si>
  <si>
    <t>11.5g 
(5袋)</t>
  </si>
  <si>
    <t>12.5g 
(5袋)</t>
  </si>
  <si>
    <t>13.5g 
(5袋)</t>
  </si>
  <si>
    <t>Mishima Katsuo</t>
  </si>
  <si>
    <t>23g</t>
  </si>
  <si>
    <t>炊き込みわかめ</t>
  </si>
  <si>
    <t>Mishima Takikomi Wakame</t>
  </si>
  <si>
    <t>Mishima Katsuo
(Mentaiko Flavor)</t>
  </si>
  <si>
    <t>Mishima Katsuo
(Mayonnaise Flavor)</t>
  </si>
  <si>
    <t>Mishima CoCo-Ichibanya
Curry Furikake</t>
  </si>
  <si>
    <t>のり弁の秘密かつおふりかけ辛子明太子風味</t>
  </si>
  <si>
    <t>ジャージャー麺</t>
  </si>
  <si>
    <t>TableMark Jajamen</t>
  </si>
  <si>
    <t>103g</t>
  </si>
  <si>
    <t>汁なし坦々麺</t>
  </si>
  <si>
    <t>TableMark Shirunashi Tantanmen</t>
  </si>
  <si>
    <t>94g</t>
  </si>
  <si>
    <t>ACECOOK</t>
  </si>
  <si>
    <t>Dossari Yasai Chanpon</t>
  </si>
  <si>
    <t>Seabura Tonkotsu</t>
  </si>
  <si>
    <t>Tantan Men</t>
  </si>
  <si>
    <t>76g</t>
  </si>
  <si>
    <t>JANJAN Sauce Yakisoba</t>
  </si>
  <si>
    <t>104g</t>
  </si>
  <si>
    <t>Dashi no Umami de Genen Chuka Soba</t>
  </si>
  <si>
    <t>37g</t>
  </si>
  <si>
    <t>Dashi no Umami de Genen Toritaki Udon</t>
  </si>
  <si>
    <t>Maruuma Tonkotsu Ramen</t>
  </si>
  <si>
    <t>Maruuma Tonkotsu Chuka Soba</t>
  </si>
  <si>
    <t>57g</t>
  </si>
  <si>
    <t>Maruuma Tonkotsu Miso Ramen</t>
  </si>
  <si>
    <t>Maruuma Tonkotsu Kistune Udon</t>
  </si>
  <si>
    <t>64g</t>
  </si>
  <si>
    <t>だしの旨みで減塩
中華そば</t>
  </si>
  <si>
    <t>だしの旨みで減塩
鶏炊きうどん</t>
  </si>
  <si>
    <t>星のふ</t>
  </si>
  <si>
    <t>Hoshi no Fu</t>
  </si>
  <si>
    <t>Sengiri Daikon</t>
  </si>
  <si>
    <t>Miyasaka Hikiwari Natto Jiru</t>
  </si>
  <si>
    <t>神州一味噌
国産野菜のおみそ汁</t>
  </si>
  <si>
    <t>Miyasaka Kokusan
Yasai No Omiso Shiru</t>
  </si>
  <si>
    <t>北海道のフライ
ほたてクリーミーフライ
マカロニ入</t>
  </si>
  <si>
    <t>ネオソフト</t>
  </si>
  <si>
    <t>Snoe Neosoft</t>
  </si>
  <si>
    <t>Sakeru Cheese Togarashi</t>
  </si>
  <si>
    <t>6P Cheese</t>
  </si>
  <si>
    <t>6Pチーズ</t>
  </si>
  <si>
    <t>108g</t>
  </si>
  <si>
    <t>Itoen Green Tea
Sarasara Hoji cha</t>
  </si>
  <si>
    <t>利休箸</t>
  </si>
  <si>
    <t>20膳</t>
  </si>
  <si>
    <t>150枚入り</t>
  </si>
  <si>
    <t>Aburai Koshi</t>
  </si>
  <si>
    <t>20枚入り</t>
  </si>
  <si>
    <t>Tempura Paper
(21.8cm x 19.7cm)</t>
  </si>
  <si>
    <t>Kitchen Paper
(19cm x 22.9cm)</t>
  </si>
  <si>
    <t>Tempura Paper
(19cm x 23cm)</t>
  </si>
  <si>
    <t>天ぷら敷き紙
(21.8cm x 19.7cm)</t>
  </si>
  <si>
    <t>天ぷら敷き紙
(19cm x 23cm)</t>
  </si>
  <si>
    <t>KAGOME Tonkatsu Sauce 300</t>
  </si>
  <si>
    <t>KAGOME Chuno Sauce 300</t>
  </si>
  <si>
    <t>KAGOME Worcester Sauce 300</t>
  </si>
  <si>
    <t>KAGOME Tomato Ketchup 300</t>
  </si>
  <si>
    <t>KAGOME Tomato Ketchup 500</t>
  </si>
  <si>
    <t>KAGOME Pizza Sauce</t>
  </si>
  <si>
    <t>ポッカ
サッポロ</t>
  </si>
  <si>
    <t>58.8
(3食分)</t>
  </si>
  <si>
    <t>146.8g
(8食入)</t>
  </si>
  <si>
    <t>House Wasabi Powder 300</t>
  </si>
  <si>
    <t>バイオレット薄力小麦粉</t>
  </si>
  <si>
    <t>Nisshin Violet Komugiko</t>
  </si>
  <si>
    <t>(8切8枚)
×3袋</t>
  </si>
  <si>
    <t>201g x
2袋入</t>
  </si>
  <si>
    <t>139g x
2袋入</t>
  </si>
  <si>
    <t>Hirokon Foods Shiofuki Konbu Seto</t>
  </si>
  <si>
    <t>2個入
(360g)</t>
  </si>
  <si>
    <t>4カップ入
(120g)</t>
  </si>
  <si>
    <t>ジェイソフト</t>
  </si>
  <si>
    <t>Jsoft Cooking Paper</t>
  </si>
  <si>
    <t>60sheets x 2</t>
  </si>
  <si>
    <t>クッキングペーパー
265mm x 240mm</t>
  </si>
  <si>
    <t>粉わさび 300</t>
  </si>
  <si>
    <t>Rikyubashi</t>
  </si>
  <si>
    <t>1人前
(280g)</t>
  </si>
  <si>
    <t>1人前
(230g)</t>
  </si>
  <si>
    <t>80g
(20gx4)</t>
  </si>
  <si>
    <t>Akebono Gyu Karubi
Mayonnaise</t>
  </si>
  <si>
    <t>Akebono Gomoku Ankake
Yakisoba</t>
  </si>
  <si>
    <t>Haeusame Iri  Ebi
Wantan Soup</t>
  </si>
  <si>
    <t>120g
(6個)</t>
  </si>
  <si>
    <t>172g x
3袋入</t>
  </si>
  <si>
    <t>158g x
3袋入</t>
  </si>
  <si>
    <t>201g x
3袋入</t>
  </si>
  <si>
    <t>56g
(8gx7本)</t>
  </si>
  <si>
    <t>42g
(6gx7本)</t>
  </si>
  <si>
    <t>Swiss chalet Cocktail
Sausage w bacon</t>
  </si>
  <si>
    <t>1pack
(240g)</t>
  </si>
  <si>
    <t>1pack
(100g)</t>
  </si>
  <si>
    <t>1pack
(200g)</t>
  </si>
  <si>
    <t>1pack
(120g)</t>
  </si>
  <si>
    <t>1pack
(135g)</t>
  </si>
  <si>
    <t>Ipack
(105g)</t>
  </si>
  <si>
    <t>1pack
(90g)</t>
  </si>
  <si>
    <t>大盛りベーコンと
ほうれん草バター醤油</t>
  </si>
  <si>
    <t>2種のスパゲッティ
ナポリタン＆焼きそばソース</t>
  </si>
  <si>
    <t>Frozen Mix Vegetable</t>
  </si>
  <si>
    <t>北海道産
ミックスベジタブル</t>
  </si>
  <si>
    <t>ホテルニューオータニ
ホットケーキミックス</t>
  </si>
  <si>
    <t>Yamamori Hot Cake
Mix Powder</t>
  </si>
  <si>
    <t>34袋入</t>
  </si>
  <si>
    <t>50袋入</t>
  </si>
  <si>
    <t>ごましおふりかけ</t>
  </si>
  <si>
    <t>Marumiya Gomashio Furikake</t>
  </si>
  <si>
    <t>かりかり梅ちりめん</t>
  </si>
  <si>
    <t>Marumiya Karikari Ume Chirimen</t>
  </si>
  <si>
    <t>25g</t>
  </si>
  <si>
    <t>たらこふりかけ</t>
  </si>
  <si>
    <t>Marumiya Tarako Furikake</t>
  </si>
  <si>
    <t>Marumiya Mazekomi Wakame Mentaiko</t>
  </si>
  <si>
    <t>Nagatnien Kani
Chahan no moto</t>
  </si>
  <si>
    <t>Nagatnien Sake
Chahan no moto</t>
  </si>
  <si>
    <t>Nagatnien Yakibuta
Chahan no moto</t>
  </si>
  <si>
    <t>Nagatnien Ebi
Chahan no moto</t>
  </si>
  <si>
    <t>Marumiya Takana
Chahan no moto</t>
  </si>
  <si>
    <t>Marumiya Yakibuta
Chahan no moto</t>
  </si>
  <si>
    <t>Nagatanien
Otona no Furikake Sake</t>
  </si>
  <si>
    <t>さば味付缶詰</t>
  </si>
  <si>
    <t>Nissui Macuerel in Soy Sauce</t>
  </si>
  <si>
    <t>Nissui Macuerel
Saba Misoni</t>
  </si>
  <si>
    <t>さばみそ煮缶詰</t>
  </si>
  <si>
    <t>S&amp;P</t>
  </si>
  <si>
    <t>たこちぎり</t>
  </si>
  <si>
    <t>Kibun Tako Chigiri</t>
  </si>
  <si>
    <t>178g</t>
  </si>
  <si>
    <t>Takamori Aso no
Dango Miso Soup</t>
  </si>
  <si>
    <t>Maruchan Shiroi Chikara Mochi</t>
  </si>
  <si>
    <t>109g</t>
  </si>
  <si>
    <t>DeSiam</t>
  </si>
  <si>
    <t>ライスペーパー</t>
  </si>
  <si>
    <t>DeSiam Rice Paper</t>
  </si>
  <si>
    <t>650g</t>
  </si>
  <si>
    <t>Marukome Ryo-tei no Aji
Eki Miso</t>
  </si>
  <si>
    <t>ぺヤング</t>
  </si>
  <si>
    <t>やきそば</t>
  </si>
  <si>
    <t>Peyang Yakisoba</t>
  </si>
  <si>
    <t>Maruchan Midori No Tanuki</t>
  </si>
  <si>
    <t>101g</t>
  </si>
  <si>
    <t>Maruchan Akai Kitsune</t>
  </si>
  <si>
    <t>冷凍中華わかめ</t>
  </si>
  <si>
    <t>Yakibuta Belly Block
100g=76</t>
  </si>
  <si>
    <t>Otafuku Takoyaki Sauce
Variety Set</t>
  </si>
  <si>
    <t>110g
(5種類)</t>
  </si>
  <si>
    <t>Bourbon Petit Choco Bis</t>
  </si>
  <si>
    <t>青のり</t>
  </si>
  <si>
    <t>Mishima Aonori</t>
  </si>
  <si>
    <t>2g</t>
  </si>
  <si>
    <t>小倉あん</t>
  </si>
  <si>
    <t>Ogura An</t>
  </si>
  <si>
    <t>日東紅茶</t>
  </si>
  <si>
    <t>ロイヤルミルクティー</t>
  </si>
  <si>
    <t>Nitto Royal Milk Tea</t>
  </si>
  <si>
    <t>140g
(14gx10本)</t>
  </si>
  <si>
    <t>抹茶オーレ</t>
  </si>
  <si>
    <t>Nitto Matcha Au Lait</t>
  </si>
  <si>
    <t>120g
(12gx10本)</t>
  </si>
  <si>
    <t>カテキン一杯</t>
  </si>
  <si>
    <t>Katekin Ippai</t>
  </si>
  <si>
    <t>東海米</t>
  </si>
  <si>
    <t>Tokaimai</t>
  </si>
  <si>
    <t>Haruka</t>
  </si>
  <si>
    <t>抹茶羽衣</t>
  </si>
  <si>
    <t>Ujino Tsuyu Matcha</t>
  </si>
  <si>
    <t>40ｇ</t>
  </si>
  <si>
    <t>Ajinomoto
Katsuo Konbu Awase Dashi</t>
  </si>
  <si>
    <t>彩しらべ</t>
  </si>
  <si>
    <t>Aya Shirabe</t>
  </si>
  <si>
    <t>1個</t>
  </si>
  <si>
    <t>ひかり味噌</t>
  </si>
  <si>
    <t>田舎みそ</t>
  </si>
  <si>
    <t>Hikari Inaka Miso</t>
  </si>
  <si>
    <t>信州みそ</t>
  </si>
  <si>
    <t>Hikari Shinshu Miso</t>
  </si>
  <si>
    <t>Itoen Mugicha Tea Bag</t>
  </si>
  <si>
    <t>432g
(54袋)</t>
  </si>
  <si>
    <t>Yamaki Niboshi</t>
  </si>
  <si>
    <t>春雨</t>
  </si>
  <si>
    <t>Harusame (วุ้นเส้น)</t>
  </si>
  <si>
    <t>五目釜めしの素</t>
  </si>
  <si>
    <t>147g</t>
  </si>
  <si>
    <t>Marumiya Gomoku
Kamameshi no Moto</t>
  </si>
  <si>
    <t>110g x 4</t>
  </si>
  <si>
    <t>レオ</t>
  </si>
  <si>
    <t>Leo Beer</t>
  </si>
  <si>
    <t>チャーン</t>
  </si>
  <si>
    <t>Chang Beer</t>
  </si>
  <si>
    <t>ハチ食品</t>
  </si>
  <si>
    <t>たっぷりツナクリーム</t>
  </si>
  <si>
    <t>Hachi Tappuri Tuna Cream</t>
  </si>
  <si>
    <t>たっぷり明太子クリーム</t>
  </si>
  <si>
    <t>Hachi Tappuri Mentaiko Cream</t>
  </si>
  <si>
    <t>Hachi Tappuri Kinoko Cheese Cream</t>
  </si>
  <si>
    <t>210g
(3P)</t>
  </si>
  <si>
    <t>Marinefoods 
Mozuku Kuro-su</t>
  </si>
  <si>
    <t>富士正</t>
  </si>
  <si>
    <t>184g(8個)</t>
  </si>
  <si>
    <t>すらっとこんにゃくゼリー
グレープ味</t>
  </si>
  <si>
    <t>Fujisei Suratto
Konnyaku Jelly Grape</t>
  </si>
  <si>
    <t>Hanamaruki Osuhiyasan
No Misoshiru</t>
  </si>
  <si>
    <t>200g
(2人前×2)</t>
  </si>
  <si>
    <t>Hokkaido no Sake Fry</t>
  </si>
  <si>
    <t>180g
(6切入)</t>
  </si>
  <si>
    <t>1pack
(6玉)</t>
  </si>
  <si>
    <t>練りあん</t>
  </si>
  <si>
    <t>Red bean paste</t>
  </si>
  <si>
    <t>照り焼きのたれ</t>
  </si>
  <si>
    <t>16個入</t>
  </si>
  <si>
    <t>Miyasaka Yasai Kiasou</t>
  </si>
  <si>
    <t>650ml</t>
  </si>
  <si>
    <t>生食用たまご 10</t>
  </si>
  <si>
    <t>生食用たまご 6</t>
  </si>
  <si>
    <t>S Pure Egg 6</t>
  </si>
  <si>
    <t>S Pure Egg 10</t>
  </si>
  <si>
    <t>1pack
(10玉)</t>
  </si>
  <si>
    <t>久留米ほとめきラーメン
濃厚炊き出し豚骨スープ中太麺</t>
  </si>
  <si>
    <t>Nisshin Dressing
Gomakaoru Umashio</t>
  </si>
  <si>
    <t>Nisshin Dressing
Sukkiri Coleslaw</t>
  </si>
  <si>
    <t>Nisshin Dressing
Maroyaka Goma</t>
  </si>
  <si>
    <t>Nisshin Dressing
Umakuchi Wafu</t>
  </si>
  <si>
    <t>Nisshin Dressing
Assari Wafu</t>
  </si>
  <si>
    <t>Nisshin Dressing
Creamy Ceasar</t>
  </si>
  <si>
    <t>Otafuku Okonomi
Sauce Double Half</t>
  </si>
  <si>
    <t>House Ajitsuki
Shio Kosho (Hakata)</t>
  </si>
  <si>
    <t>Nagatanien Hiruge
Akadashi</t>
  </si>
  <si>
    <t>Nagatanien Yuge
Shiro Miso</t>
  </si>
  <si>
    <t>Nagatanien
Ippai de shimiji 70</t>
  </si>
  <si>
    <t>Itsuki Ramen Kumamoto Spicy dry</t>
  </si>
  <si>
    <t xml:space="preserve">マグヌードル 4食入り 
</t>
  </si>
  <si>
    <t>マグうどん4食入り</t>
  </si>
  <si>
    <t>Miyakoichi
Tonkotsu-fu Ramen</t>
  </si>
  <si>
    <t>Masuya Yuzu
Kosho Moromi Miso</t>
  </si>
  <si>
    <t>Hanamaruki
Kyofu -Shiro Miso</t>
  </si>
  <si>
    <t>3種の中華</t>
  </si>
  <si>
    <t>3種の和惣菜</t>
  </si>
  <si>
    <t>Nissui Ika Tempura
Tentsuyu Kake</t>
  </si>
  <si>
    <t>Nissui Sumibiyaki
Sake no Shio yaki</t>
  </si>
  <si>
    <t>すらっとこんにゃくゼリー
もも味</t>
  </si>
  <si>
    <t>すらっとこんにゃくゼリー
みかん味</t>
  </si>
  <si>
    <t>Fujisei Suratto
Konnyaku Jelly Peach</t>
  </si>
  <si>
    <t>Fujisei Suratto
Konnyaku Jelly Orange</t>
  </si>
  <si>
    <t>9gx52袋</t>
  </si>
  <si>
    <t>Ujino Tsuyu Mugicha</t>
  </si>
  <si>
    <t>Musenmai Akitakomachi</t>
  </si>
  <si>
    <t>Musenmai Koshihikari</t>
  </si>
  <si>
    <t>Ohagi (ร้านคิตตี้)</t>
  </si>
  <si>
    <t>Kinako Ohagi (ร้านคิตตี้)</t>
  </si>
  <si>
    <t>焼き鳥</t>
  </si>
  <si>
    <t>Yakitori</t>
  </si>
  <si>
    <t>Itoham Bayern Herb Wiener</t>
  </si>
  <si>
    <t>あらびきチーズカクテルソーセージ</t>
  </si>
  <si>
    <t>Itoham Arabiki Cheese Cooktail</t>
  </si>
  <si>
    <t>中華あじ</t>
  </si>
  <si>
    <t>Ajinomoto Chuka Aji</t>
  </si>
  <si>
    <t>マエダ</t>
  </si>
  <si>
    <t>上新粉</t>
  </si>
  <si>
    <t>MAEDA Joshinko</t>
  </si>
  <si>
    <t>乾燥わかめ</t>
  </si>
  <si>
    <t>Dry Wakame</t>
  </si>
  <si>
    <t>高岡屋</t>
  </si>
  <si>
    <t>乾燥カットわかめ</t>
  </si>
  <si>
    <t>400ml</t>
  </si>
  <si>
    <t>Nagatanien Sushi-taro
Irodori Chirashi</t>
  </si>
  <si>
    <t>Kikkoman Shoyu Special Fragrance 600</t>
  </si>
  <si>
    <t>Glico Palitte Strawberry&amp;Chocolat</t>
  </si>
  <si>
    <t>Mochigome (Thai)</t>
  </si>
  <si>
    <t>Mochigome (Japan)</t>
  </si>
  <si>
    <t>うさぎもち</t>
  </si>
  <si>
    <t>角餅</t>
  </si>
  <si>
    <t>Maruchan Seimen Tonkotsu 1pack</t>
  </si>
  <si>
    <t>Baby Star Ramen Chicken</t>
  </si>
  <si>
    <t>126g
(7枚)</t>
  </si>
  <si>
    <t>1pack
(12pcs)</t>
  </si>
  <si>
    <t>Bon Curry Gold MH</t>
  </si>
  <si>
    <t>Bon Curry Gold H</t>
  </si>
  <si>
    <t>Sanuki Shisei Hiyamugi</t>
  </si>
  <si>
    <t>Ars Nomat 90Days</t>
  </si>
  <si>
    <t>Ars Nomat 30Days</t>
  </si>
  <si>
    <t>Ars Nomat 30Days
Refill Fresh Bloosom</t>
  </si>
  <si>
    <t>Ars Nomat 30Days
Refill Normal</t>
  </si>
  <si>
    <t>Kimura Kirimochi</t>
  </si>
  <si>
    <t>Beef Momo Sukiyaki</t>
  </si>
  <si>
    <t>Beef Rosu Yakiniku</t>
  </si>
  <si>
    <t>Beef Karubi Yakiniku Bara</t>
  </si>
  <si>
    <t>Beef Karubi Yakiniku Momo</t>
  </si>
  <si>
    <t>Beef Shabu-Shabu</t>
  </si>
  <si>
    <t>Beef Mini Steak</t>
  </si>
  <si>
    <t>Beef Fillet (Tenderloin) Curry</t>
  </si>
  <si>
    <t>Beef Shank Stew</t>
  </si>
  <si>
    <t>Beef Rosu(Sirloin) Block</t>
  </si>
  <si>
    <t>Beef Fillet(Tenderloin) Block</t>
  </si>
  <si>
    <t>牛筋</t>
  </si>
  <si>
    <t>Beef Suji</t>
  </si>
  <si>
    <t>Beef Tongue Slice</t>
  </si>
  <si>
    <t>Beef Slice Otoshi</t>
  </si>
  <si>
    <t>Beef Mince</t>
  </si>
  <si>
    <t>Beef&amp;Pork Mince (mix)</t>
  </si>
  <si>
    <t>SPF Chicken B.B.</t>
  </si>
  <si>
    <t>SPF Chicken B.L.</t>
  </si>
  <si>
    <t>SPF Chicken Karaage</t>
  </si>
  <si>
    <t>SPF Chicken Drum Stick</t>
  </si>
  <si>
    <t xml:space="preserve"> </t>
  </si>
  <si>
    <t>SPF Chicken Wing Stick</t>
  </si>
  <si>
    <t>SPF Chicken Middle Wing</t>
  </si>
  <si>
    <t>SPF Chicken Fillet</t>
  </si>
  <si>
    <t>SPF Chicken Mince</t>
  </si>
  <si>
    <t>SPF Pork Shabu-Shabu</t>
  </si>
  <si>
    <t>SPF Pork Rosu Tonkatsu</t>
  </si>
  <si>
    <t>SPF Pork Spare-Rib</t>
  </si>
  <si>
    <t>SPF Pork Kata Stew</t>
  </si>
  <si>
    <t>SPF Pork Rosu Slice</t>
  </si>
  <si>
    <t>SPF Pork Bara Slice</t>
  </si>
  <si>
    <t>SPF Pork Fillet Block</t>
  </si>
  <si>
    <t>SPF Pork Rosu Block</t>
  </si>
  <si>
    <t>SPF Pork Bara Block</t>
  </si>
  <si>
    <t>SPF Pork Slice Otoshi</t>
  </si>
  <si>
    <t>SPF Pork Mince</t>
  </si>
  <si>
    <t>Pork Shabu-Shabu</t>
  </si>
  <si>
    <t>Pork Rosu Tonkatsu</t>
  </si>
  <si>
    <t>Pork Kata Steak</t>
  </si>
  <si>
    <t>Pork Kata Stew</t>
  </si>
  <si>
    <t>Pork Spare-Rib</t>
  </si>
  <si>
    <t>Pork Rosu Slice</t>
  </si>
  <si>
    <t>Pork Bara Slice</t>
  </si>
  <si>
    <t>Pork Momo Slice</t>
  </si>
  <si>
    <t>Pork Fillet Block</t>
  </si>
  <si>
    <t>Pork Rosu Block</t>
  </si>
  <si>
    <t>Pork Bara Block</t>
  </si>
  <si>
    <t>Pork Momo Block</t>
  </si>
  <si>
    <t>Pork Slice Otoshi</t>
  </si>
  <si>
    <t>Pork Mince</t>
  </si>
  <si>
    <t>Pork Liver</t>
  </si>
  <si>
    <t>Pork Liver Slice</t>
  </si>
  <si>
    <t>Swiss chalet bacon 200</t>
  </si>
  <si>
    <t>Swiss chalet Smoked Ham</t>
  </si>
  <si>
    <t>鮮魚・干物・冷凍</t>
  </si>
  <si>
    <t>Indonesia Maguro Sashimi</t>
  </si>
  <si>
    <t>Hamachi Sashimi</t>
  </si>
  <si>
    <t>Hamachi Kirimi</t>
  </si>
  <si>
    <t>かつおたたき</t>
  </si>
  <si>
    <t>Katsuo Tataki</t>
  </si>
  <si>
    <t>Suzuki Kirimi</t>
  </si>
  <si>
    <t>Gindara Kirimi</t>
  </si>
  <si>
    <t>Kisu Hiraki Tempura</t>
  </si>
  <si>
    <t>Aori ika Sashimi</t>
  </si>
  <si>
    <t>Black Tiger(26～30pcs/kg)</t>
  </si>
  <si>
    <t>Japan Abura Saba fillet (200g)</t>
  </si>
  <si>
    <t>たこわさび</t>
  </si>
  <si>
    <t>Tako Wasabi</t>
  </si>
  <si>
    <t>中華わかめ</t>
  </si>
  <si>
    <t>Chuka Wakame</t>
  </si>
  <si>
    <t>中華くらげ</t>
  </si>
  <si>
    <t>Chuka Kurage</t>
  </si>
  <si>
    <t>中華ほたて</t>
  </si>
  <si>
    <t>Chuka Hotate</t>
  </si>
  <si>
    <t>あじ開き</t>
  </si>
  <si>
    <t>Norway Saba</t>
  </si>
  <si>
    <t>冷凍あゆ</t>
  </si>
  <si>
    <t>Frozen Ayu</t>
  </si>
  <si>
    <t>日本産 しらす</t>
  </si>
  <si>
    <t>Shirasu</t>
  </si>
  <si>
    <t>うなぎ蒲焼(M)</t>
  </si>
  <si>
    <t>貝類</t>
  </si>
  <si>
    <t>魚卵・加工品</t>
  </si>
  <si>
    <t>Ebiko</t>
  </si>
  <si>
    <t>野菜</t>
  </si>
  <si>
    <t>みつば</t>
  </si>
  <si>
    <t>Mitsuba (มิสึบะ)</t>
  </si>
  <si>
    <t>しいたけ</t>
  </si>
  <si>
    <t>Organic Shiitake Mashroom (เห็ดหอม)</t>
  </si>
  <si>
    <t>もやし</t>
  </si>
  <si>
    <t>Organic Sprout (ถั่วงอก)</t>
  </si>
  <si>
    <t>しょうが</t>
  </si>
  <si>
    <t>Organic Ginger (ขิงแก่)</t>
  </si>
  <si>
    <t>ミニトマト</t>
  </si>
  <si>
    <t>Mini Tomato (มะเขือเทศเชอร์รี่)</t>
  </si>
  <si>
    <t>かぼちゃ</t>
  </si>
  <si>
    <t>Organic Japanese Pumpkin (ฟักทองญี่ปุ่น)</t>
  </si>
  <si>
    <t>1.5kg</t>
  </si>
  <si>
    <t>キャベツ</t>
  </si>
  <si>
    <t>Cabbage (Organic) (กะหล่ำปลี)</t>
  </si>
  <si>
    <t>長ネギ</t>
  </si>
  <si>
    <t>Spring Onion (Japanese) (ต้นหอมญี่ปุ่น)</t>
  </si>
  <si>
    <t>玉ねぎ</t>
  </si>
  <si>
    <t>Onion (หอมใหญ่)</t>
  </si>
  <si>
    <t>大根</t>
  </si>
  <si>
    <t>Radish (Organic) (หัวไช้เท้าญี่ปุ่น)</t>
  </si>
  <si>
    <t>にんじん</t>
  </si>
  <si>
    <t>Carrot (แครอท)</t>
  </si>
  <si>
    <t>かぶ*</t>
  </si>
  <si>
    <t>Turnip (หัวเทอร์นีฟญี่ปุ่น)</t>
  </si>
  <si>
    <t>茄子</t>
  </si>
  <si>
    <t>Eggplant (มะเขือม่วง)</t>
  </si>
  <si>
    <t>トマト</t>
  </si>
  <si>
    <t>Tomato (มะเขือทเศ)</t>
  </si>
  <si>
    <t>きゅうり</t>
  </si>
  <si>
    <t>Cucumber (Organic) (แตงกวาญี่ปุ่น)</t>
  </si>
  <si>
    <t>ほうれん草</t>
  </si>
  <si>
    <t>Spinach (ปวยเล้ง)</t>
  </si>
  <si>
    <t>レタス</t>
  </si>
  <si>
    <t>Lettuce (Organic) (ผักกาดแก้ว)</t>
  </si>
  <si>
    <t>サニーレタス</t>
  </si>
  <si>
    <t>Sunny Lettuce (Organic) (ผักกาดหอม)</t>
  </si>
  <si>
    <t>大葉</t>
  </si>
  <si>
    <t>Ooba (โอบะ)</t>
  </si>
  <si>
    <t>にら</t>
  </si>
  <si>
    <t>Chainese Chive (Organic) (กุยช่าย)</t>
  </si>
  <si>
    <t>Asparagus (หน่อไม้ฝรั่ง)</t>
  </si>
  <si>
    <t>80g(1束)</t>
  </si>
  <si>
    <t>セロリ</t>
  </si>
  <si>
    <t>Celery (เซเลอรี่)</t>
  </si>
  <si>
    <t>ブロッコリー</t>
  </si>
  <si>
    <t>Brocolli (บร็อคโคลี่)</t>
  </si>
  <si>
    <t>ごぼう</t>
  </si>
  <si>
    <t>Gobo (โกโบ)</t>
  </si>
  <si>
    <t>さつまいも*</t>
  </si>
  <si>
    <t>Sweet Potato (มันหวานญี่ปุ่น)</t>
  </si>
  <si>
    <t>長芋</t>
  </si>
  <si>
    <t>Nagaimo (นากาอิโมะ)</t>
  </si>
  <si>
    <t>じゃがいも</t>
  </si>
  <si>
    <t>Potato (มันฝรั่ง)</t>
  </si>
  <si>
    <t>れんこん</t>
  </si>
  <si>
    <t>Lotus Root (รากบัว)</t>
  </si>
  <si>
    <t>えのき</t>
  </si>
  <si>
    <t>Enoki Mushroom (เห็ดเข็มทอง)</t>
  </si>
  <si>
    <t>Shimeji Mushroom (ซิเมจิ)</t>
  </si>
  <si>
    <t>Oyster Mushroom (เห็ดออรินจิ)</t>
  </si>
  <si>
    <t>Small Garden Pea (ถั่วลันเตา)</t>
  </si>
  <si>
    <t>Sugar Pea (ถั่วหวาน)</t>
  </si>
  <si>
    <t>おくら</t>
  </si>
  <si>
    <t>Okura (ผักกระเจี๋ยบ)</t>
  </si>
  <si>
    <t>Morning Glory (ผักบุ้ง)</t>
  </si>
  <si>
    <t>※野菜は通常、重量で販売しております。お好きな重量でご注文下さい。</t>
  </si>
  <si>
    <t>ローカルのお野菜となります。日本から品種を持ち込み、タイで栽培した商品です。</t>
  </si>
  <si>
    <t>インスタント米飯・餅</t>
  </si>
  <si>
    <t>砂糖･塩・胡麻・豆類</t>
  </si>
  <si>
    <t>みりん・料理酒・油</t>
  </si>
  <si>
    <t>だしの素・鍋の素・コンソメ</t>
  </si>
  <si>
    <t>しょうゆ・めんつゆ</t>
  </si>
  <si>
    <t>うすくち丸大豆しょうゆ 1000</t>
  </si>
  <si>
    <t>酢･しゃぶつゆ</t>
  </si>
  <si>
    <t>合わせ調味料の素</t>
  </si>
  <si>
    <t>マヨネーズ・ドレッシング</t>
  </si>
  <si>
    <t>ソース･たれ</t>
  </si>
  <si>
    <t>香辛料</t>
  </si>
  <si>
    <t>小麦粉・片栗粉・調理粉</t>
  </si>
  <si>
    <t>パスタソース</t>
  </si>
  <si>
    <t>チャーハンの素</t>
  </si>
  <si>
    <t>ふりかけ・お茶漬け</t>
  </si>
  <si>
    <t>うどん</t>
  </si>
  <si>
    <t>ひやむぎ･そうめん･きしめん</t>
  </si>
  <si>
    <t>乾燥ラーメン</t>
  </si>
  <si>
    <t>インスタント麺</t>
  </si>
  <si>
    <t>カップ麺</t>
  </si>
  <si>
    <t>海苔・乾物</t>
  </si>
  <si>
    <t>味噌</t>
  </si>
  <si>
    <t>冷蔵・冷凍加工食品・漬物</t>
  </si>
  <si>
    <t>冷凍食品</t>
  </si>
  <si>
    <t>煎餅･菓子</t>
  </si>
  <si>
    <t>お茶</t>
  </si>
  <si>
    <t>ブルガリアヨーグルト</t>
  </si>
  <si>
    <t>製菓材料</t>
  </si>
  <si>
    <t>酒類</t>
  </si>
  <si>
    <t>その他</t>
  </si>
  <si>
    <t>数量</t>
  </si>
  <si>
    <t>Ref. No.</t>
  </si>
  <si>
    <t>咖喱屋チキンカレー(中辛)</t>
  </si>
  <si>
    <t>咖喱屋ポークカレー(中辛)</t>
  </si>
  <si>
    <t>咖喱屋カレー(辛口)</t>
  </si>
  <si>
    <t>咖喱屋カレー(大辛)</t>
  </si>
  <si>
    <t>咖喱屋カレー(中辛)</t>
  </si>
  <si>
    <t>咖喱屋ハヤシ</t>
  </si>
  <si>
    <t>ポークヴィエナソーセージ</t>
  </si>
  <si>
    <t>豚肉</t>
  </si>
  <si>
    <t>ハム･ソーセージ･ベーコン･焼豚</t>
  </si>
  <si>
    <t>Salmon Sashimi</t>
  </si>
  <si>
    <t>Salmon Kirimi</t>
  </si>
  <si>
    <t>Abura Sawara Kirimi</t>
  </si>
  <si>
    <t>Shime-Saba Sashimi  About100g/pack</t>
  </si>
  <si>
    <t>Otoro Shime-Saba Sashimi About120g/pack</t>
  </si>
  <si>
    <t>1pcs</t>
  </si>
  <si>
    <t>Japan High Quality Hokke Hiraki Ichiya-boshi</t>
  </si>
  <si>
    <t>日本産 こだわり ちりめん</t>
  </si>
  <si>
    <t>Japan High Quality Chirimen</t>
  </si>
  <si>
    <t>桜海老素干し</t>
  </si>
  <si>
    <t>Sakura-ebi suboshi</t>
  </si>
  <si>
    <t>Unagi Kabayaki(M)</t>
  </si>
  <si>
    <t>High Quality Unagi Kabayaki(L) Big size</t>
  </si>
  <si>
    <t>スモークサーモンスライス</t>
  </si>
  <si>
    <t>Smoke Salmon Slice</t>
  </si>
  <si>
    <t>1pack
(1pcs)</t>
  </si>
  <si>
    <t>1pack
(140g)</t>
  </si>
  <si>
    <t>1pack
(10尾)</t>
  </si>
  <si>
    <t>1pack
(250g)</t>
  </si>
  <si>
    <t>Japan Asari 500g pack</t>
  </si>
  <si>
    <t>Thailand Asari Mukimi</t>
  </si>
  <si>
    <t>Japan Hotate Meat for Sashimi</t>
  </si>
  <si>
    <t>Hokki meat Hiraki for  Sashimi</t>
  </si>
  <si>
    <t>High Quality Tarako 40～60g/pcs</t>
  </si>
  <si>
    <t>High Quality Mentaiko 40～60g/pcs</t>
  </si>
  <si>
    <t>しょうゆいくら</t>
  </si>
  <si>
    <t>Shoyu Ikura</t>
  </si>
  <si>
    <t>えびっ子</t>
  </si>
  <si>
    <t>味付け数の子</t>
  </si>
  <si>
    <t>Ajitsuke Kazunoko</t>
  </si>
  <si>
    <t>1pack
(500g)</t>
  </si>
  <si>
    <t>アスパラガス</t>
  </si>
  <si>
    <t>しめじ</t>
  </si>
  <si>
    <t>えりんぎ</t>
  </si>
  <si>
    <t>きぬさや</t>
  </si>
  <si>
    <t>スナップエンドウ</t>
  </si>
  <si>
    <t>空芯菜</t>
  </si>
  <si>
    <t>200g
(1pack)</t>
  </si>
  <si>
    <t>300g
(1pack)</t>
  </si>
  <si>
    <t>100g
(1pack)</t>
  </si>
  <si>
    <t>1pack
(150g)</t>
  </si>
  <si>
    <t>生卵</t>
  </si>
  <si>
    <t>日本米 (タイ産)</t>
  </si>
  <si>
    <t>カレー・シチュー・ハヤシ</t>
  </si>
  <si>
    <t>レトルト食品</t>
  </si>
  <si>
    <t>インスタント味噌汁</t>
  </si>
  <si>
    <t>惣菜瓶詰め･缶詰め</t>
  </si>
  <si>
    <t>大豆製品・餃子の皮・ライスペーパー</t>
  </si>
  <si>
    <t>乳飲料・乳製品・アイス</t>
  </si>
  <si>
    <t>コーヒー</t>
  </si>
  <si>
    <t>1,000ml</t>
  </si>
  <si>
    <t>2,000ml</t>
  </si>
  <si>
    <t>1,000g
(5食)</t>
  </si>
  <si>
    <t>ご注文用 英記号</t>
  </si>
  <si>
    <t>牛肉 ロース すき焼き用</t>
  </si>
  <si>
    <t>牛肉 モモ すき焼き用</t>
  </si>
  <si>
    <t>牛肉 ロース 焼き肉用</t>
  </si>
  <si>
    <t>牛肉 バラ 焼き肉用</t>
  </si>
  <si>
    <t>牛肉 モモ 焼き肉用</t>
  </si>
  <si>
    <t>牛肉 しゃぶしゃぶ用</t>
  </si>
  <si>
    <t>牛肉 ミニステーキ用</t>
  </si>
  <si>
    <t>牛肉 すね シチュー用</t>
  </si>
  <si>
    <t>牛タン スライス</t>
  </si>
  <si>
    <t>牛肉 切り落とし</t>
  </si>
  <si>
    <t>牛 挽き肉</t>
  </si>
  <si>
    <t>牛＆豚 合挽き肉</t>
  </si>
  <si>
    <t>SPF 若鶏 骨無しむね肉</t>
  </si>
  <si>
    <t>SPF 若鶏 骨無しもも肉</t>
  </si>
  <si>
    <t>SPF 若鶏 唐揚げ用</t>
  </si>
  <si>
    <t>SPF 若鶏 ドラムスティック</t>
  </si>
  <si>
    <t>SPF 若鶏 手羽元</t>
  </si>
  <si>
    <t>SPF 若鶏 手羽中</t>
  </si>
  <si>
    <t>SPF 若鶏 フィレ</t>
  </si>
  <si>
    <t>SPF 若鶏 挽き肉</t>
  </si>
  <si>
    <t>SPF 豚肉 しゃぶしゃぶ用</t>
  </si>
  <si>
    <t>SPF 豚肉 ロース とんかつ用</t>
  </si>
  <si>
    <t>SPF 豚肉 スペアリブ</t>
  </si>
  <si>
    <t>SPF 豚肉 かた シチュー用</t>
  </si>
  <si>
    <t>SPF 豚肉 ロース スライス</t>
  </si>
  <si>
    <t>SPF 豚肉 バラ スライス</t>
  </si>
  <si>
    <t>SPF 豚肉 フィレ ブロック</t>
  </si>
  <si>
    <t>SPF 豚肉 ロース ブロック</t>
  </si>
  <si>
    <t>SPF 豚肉 バラ ブロック</t>
  </si>
  <si>
    <t>SPF 豚肉 切り落とし</t>
  </si>
  <si>
    <t>SPF 豚 挽き肉</t>
  </si>
  <si>
    <t>豚肉 しゃぶしゃぶ用</t>
  </si>
  <si>
    <t>豚肉 ロース とんかつ用</t>
  </si>
  <si>
    <t>豚肉 かた ステーキ用</t>
  </si>
  <si>
    <t>豚肉 かた シチュー用</t>
  </si>
  <si>
    <t>豚肉 スペアリブ</t>
  </si>
  <si>
    <t>豚肉 ロース スライス</t>
  </si>
  <si>
    <t>豚肉 バラ スライス</t>
  </si>
  <si>
    <t>豚肉 モモ スライス</t>
  </si>
  <si>
    <t>豚肉 フィレ ブロック</t>
  </si>
  <si>
    <t>豚肉 ロース ブロック</t>
  </si>
  <si>
    <t>豚肉 バラ ブロック</t>
  </si>
  <si>
    <t>豚肉 モモ ブロック</t>
  </si>
  <si>
    <t>豚肉 切り落とし</t>
  </si>
  <si>
    <t>豚 挽き肉</t>
  </si>
  <si>
    <t>豚肉 レバー</t>
  </si>
  <si>
    <t>豚肉 レバー スライス</t>
  </si>
  <si>
    <t>Swiss chalet Pork Loin Ham</t>
  </si>
  <si>
    <t>Swiss chalet Steak Ham</t>
  </si>
  <si>
    <t>Swiss chalet Toast Ham</t>
  </si>
  <si>
    <t>S&amp;P Cooked Ham</t>
  </si>
  <si>
    <t>バイエルン ハーブ</t>
  </si>
  <si>
    <t>焼豚ロース ブロック</t>
  </si>
  <si>
    <t>インドネシア 生まぐろ 刺身用</t>
  </si>
  <si>
    <t>生はまち 刺身用</t>
  </si>
  <si>
    <t>生はまち 切り身</t>
  </si>
  <si>
    <t>サーモン 刺身用</t>
  </si>
  <si>
    <t>サーモン 切り身</t>
  </si>
  <si>
    <t>熟成塩紅鮭 切り身</t>
  </si>
  <si>
    <t>Jyukusei Shio-Benisake Kirimi</t>
  </si>
  <si>
    <t>韓国産 脂さわら 切り身</t>
  </si>
  <si>
    <t>タイ産 生すずき 切り身</t>
  </si>
  <si>
    <t>ぎんだら 切り身</t>
  </si>
  <si>
    <t>きす開き てんぷら用</t>
  </si>
  <si>
    <t>Tako Sashimi (THAI)</t>
  </si>
  <si>
    <t>Tako Sashimi (JAPAN)</t>
  </si>
  <si>
    <t>あおりいか 刺身用</t>
  </si>
  <si>
    <t>タイ産 冷凍あさり むき身</t>
  </si>
  <si>
    <t>日本産 冷凍帆立貝柱 刺身用</t>
  </si>
  <si>
    <t xml:space="preserve">Kaki Mukimi L size </t>
  </si>
  <si>
    <t>ほっき貝 むき身 刺身用</t>
  </si>
  <si>
    <t>PARADAISE FARM</t>
  </si>
  <si>
    <t>タイ産ジャポニカ米 はるか</t>
  </si>
  <si>
    <t>無洗米 あきたこまち</t>
  </si>
  <si>
    <t>無洗米 こしひかり</t>
  </si>
  <si>
    <t>サトウのごはん 新潟コシヒカリ</t>
  </si>
  <si>
    <t>サトウのごはん 北海道米</t>
  </si>
  <si>
    <t>サトウのごはん 山形県産米</t>
  </si>
  <si>
    <t>いりごま 黒</t>
  </si>
  <si>
    <t>いりごま 白</t>
  </si>
  <si>
    <t>すりごま 黒</t>
  </si>
  <si>
    <t>すりごま 白</t>
  </si>
  <si>
    <t>本みりん 特撰</t>
  </si>
  <si>
    <t>本みりん 醇良</t>
  </si>
  <si>
    <t>ほんだし かつおだし</t>
  </si>
  <si>
    <t>コンソメ 15個入り</t>
  </si>
  <si>
    <t>コンソメ 5個入り</t>
  </si>
  <si>
    <t>かつお こんぶ 合わせだし</t>
  </si>
  <si>
    <t>いりこ だしの素</t>
  </si>
  <si>
    <t>しいたけ だしの素</t>
  </si>
  <si>
    <t>こんぶ だしの素</t>
  </si>
  <si>
    <t>だしの素 かつお風味</t>
  </si>
  <si>
    <t>プチッと鍋 塩鍋</t>
  </si>
  <si>
    <t>プチッと鍋 とんこつしょうゆ</t>
  </si>
  <si>
    <t>プチッと鍋 鶏白湯</t>
  </si>
  <si>
    <t>プチッと鍋 寄せ鍋</t>
  </si>
  <si>
    <t>プチッと鍋 キムチ鍋</t>
  </si>
  <si>
    <t>しょうゆ 150</t>
  </si>
  <si>
    <t>しょうゆ 1000</t>
  </si>
  <si>
    <t>しょうゆ 1600</t>
  </si>
  <si>
    <t>特選しょうゆ 600</t>
  </si>
  <si>
    <t>スペシャルしょうゆ 600</t>
  </si>
  <si>
    <t>減塩しょうゆ 1000</t>
  </si>
  <si>
    <t>うすくちしょうゆ 1000</t>
  </si>
  <si>
    <t>魚生さしみしょうゆ 150</t>
  </si>
  <si>
    <t>魚生さしみしょうゆ 250</t>
  </si>
  <si>
    <t>しょうゆ 500</t>
  </si>
  <si>
    <t>かつお一番だし 天ぷらつゆ</t>
  </si>
  <si>
    <t>本つゆ香りだし 白だし</t>
  </si>
  <si>
    <t>めんみ 5倍</t>
  </si>
  <si>
    <t>すし酢 昆布だし入り</t>
  </si>
  <si>
    <t>すし太郎 五目ちらし</t>
  </si>
  <si>
    <t>すし太郎 彩りちらし</t>
  </si>
  <si>
    <t>麻婆豆腐の素 辛口</t>
  </si>
  <si>
    <t>麻婆豆腐の素 中辛</t>
  </si>
  <si>
    <t>麻婆豆腐の素 甘口</t>
  </si>
  <si>
    <t>麻婆茄子の素 あっさりみそ</t>
  </si>
  <si>
    <t xml:space="preserve">シーザーサラダ </t>
  </si>
  <si>
    <t>ピュアセレクト マヨネーズ</t>
  </si>
  <si>
    <t>ピュアセレクト べに花 マヨネーズ</t>
  </si>
  <si>
    <t>マヨドレ コレステロール0%</t>
  </si>
  <si>
    <t>日清ドレッシング すっきりコールスロー コレステロール0%</t>
  </si>
  <si>
    <t>日清ドレッシング ごま香るうま塩 
コレステロール0%</t>
  </si>
  <si>
    <t>日清ドレッシング まろやかごま風味 
コレステロール0%</t>
  </si>
  <si>
    <t>日清ドレッシング うまくち和風 
コレステロール0%</t>
  </si>
  <si>
    <t>日清ドレッシング あっさり和風 
コレステロール0%</t>
  </si>
  <si>
    <t>日清ドレッシング クリーミーシーザー 
コレステロール0%</t>
  </si>
  <si>
    <t>デリシャスソース とんかつ</t>
  </si>
  <si>
    <t>デリシャスソース 中濃</t>
  </si>
  <si>
    <t>デリシャスソース ウスター</t>
  </si>
  <si>
    <t>カゴメソース とんかつ</t>
  </si>
  <si>
    <t>カゴメソース 中濃</t>
  </si>
  <si>
    <t>カゴメソース ウスター</t>
  </si>
  <si>
    <t>お好みソース ダブルハーフ</t>
  </si>
  <si>
    <t>たこ焼きソース バラエティセット</t>
  </si>
  <si>
    <t>焼肉のたれ黄金の味 辛口</t>
  </si>
  <si>
    <t>焼肉のたれ黄金の味 中辛</t>
  </si>
  <si>
    <t>焼肉のたれ黄金の味 甘口</t>
  </si>
  <si>
    <t>味付塩こしょう 伯方の塩</t>
  </si>
  <si>
    <t>バーモントカレー 辛口</t>
  </si>
  <si>
    <t>バーモントカレー 中辛</t>
  </si>
  <si>
    <t>バーモントカレー 甘口</t>
  </si>
  <si>
    <t>ジャワカレー 辛口</t>
  </si>
  <si>
    <t>ジャワカレー 中辛</t>
  </si>
  <si>
    <t>ジャワカレー 甘口</t>
  </si>
  <si>
    <t>こくまろカレー 辛口</t>
  </si>
  <si>
    <t>こくまろカレー 中辛</t>
  </si>
  <si>
    <t>こくまろカレー 甘口</t>
  </si>
  <si>
    <t>ディナーカレー 辛口</t>
  </si>
  <si>
    <t>ディナーカレー 中辛</t>
  </si>
  <si>
    <t>ゴールデンカレー 辛口</t>
  </si>
  <si>
    <t>ゴールデンカレー 中辛</t>
  </si>
  <si>
    <t>ゴールデンカレー 甘口</t>
  </si>
  <si>
    <t>とろけるカレー 辛口</t>
  </si>
  <si>
    <t>とろけるカレー 中辛</t>
  </si>
  <si>
    <t>とろけるカレー 甘口</t>
  </si>
  <si>
    <t>とろけるシチュー クリーム</t>
  </si>
  <si>
    <t>ボンカレーゴールド 中辛</t>
  </si>
  <si>
    <t>ボンカレーゴールド 辛口</t>
  </si>
  <si>
    <t>生風味 明太子 パスタソース</t>
  </si>
  <si>
    <t>バジル パスタソース</t>
  </si>
  <si>
    <t>たらこ パスタソース</t>
  </si>
  <si>
    <t>からし明太子 パスタソース</t>
  </si>
  <si>
    <t>ツナマヨソース パスタソース</t>
  </si>
  <si>
    <t>まぜりゃんせ 明太子</t>
  </si>
  <si>
    <t>まぜりゃんせ 梅じそ</t>
  </si>
  <si>
    <t>かに チャーハンの素</t>
  </si>
  <si>
    <t>さけ チャーハンの素</t>
  </si>
  <si>
    <t>焼豚 チャーハンの素</t>
  </si>
  <si>
    <t>えび チャーハンの素</t>
  </si>
  <si>
    <t>すごパラ 高菜</t>
  </si>
  <si>
    <t>すごパラ 焼豚</t>
  </si>
  <si>
    <t>ひるげ 赤だし</t>
  </si>
  <si>
    <t>ゆうげ 白みそ</t>
  </si>
  <si>
    <t>松茸の味 お吸い物</t>
  </si>
  <si>
    <t>神州一味噌 野菜海藻</t>
  </si>
  <si>
    <t>神州一味噌 ひきわり納豆汁</t>
  </si>
  <si>
    <t>混ぜ込みわかめ 明太子</t>
  </si>
  <si>
    <t>混ぜ込みわかめ おかか</t>
  </si>
  <si>
    <t>混ぜ込みわかめ しらす</t>
  </si>
  <si>
    <t>Tanaka Ryoko-no
Tomo Furikake</t>
  </si>
  <si>
    <t>おとなのふりかけ 紅鮭</t>
  </si>
  <si>
    <t>ふりかけ おかか</t>
  </si>
  <si>
    <t>ふりかけ みそ</t>
  </si>
  <si>
    <t>ふりかけ たまご</t>
  </si>
  <si>
    <t>ふりかけ 鮭</t>
  </si>
  <si>
    <t>ナンバーワン うどん</t>
  </si>
  <si>
    <t>ナンバーワン ひやむぎ</t>
  </si>
  <si>
    <t>ナンバーワン そうめん</t>
  </si>
  <si>
    <t>手延素麺 揖保乃糸</t>
  </si>
  <si>
    <t>ナンバーワン きしめん</t>
  </si>
  <si>
    <t>博多おっしょいラーメン 
あっさり豚骨白湯スープ 細麺</t>
  </si>
  <si>
    <t>熊本赤辛ラーメン 
黒マー油入りスープ
辛味油付き</t>
  </si>
  <si>
    <t>特選手打ち生ラーメン 2食</t>
  </si>
  <si>
    <t>生ラーメン しょうゆ</t>
  </si>
  <si>
    <t>生ラーメン みそ</t>
  </si>
  <si>
    <t>生ラーメン とんこつ</t>
  </si>
  <si>
    <t>生ラーメン 冷し中華</t>
  </si>
  <si>
    <t>生焼そば 3食</t>
  </si>
  <si>
    <t>ゆでうどん 5食</t>
  </si>
  <si>
    <t>サッポロ一番 しょうゆ</t>
  </si>
  <si>
    <t>サッポロ一番 塩</t>
  </si>
  <si>
    <t>サッポロ一番 みそ</t>
  </si>
  <si>
    <t>サッポロ一番 ごま</t>
  </si>
  <si>
    <t>マルちゃん正麺 醤油味</t>
  </si>
  <si>
    <t>マルちゃん正麺 豚骨味</t>
  </si>
  <si>
    <t>出前一丁 ごま油</t>
  </si>
  <si>
    <t>出前一丁 しょうゆ</t>
  </si>
  <si>
    <t>出前一丁 チキン</t>
  </si>
  <si>
    <t>出前一丁 XOシーフード</t>
  </si>
  <si>
    <t>出前一丁 スパイシーシーフード</t>
  </si>
  <si>
    <t>旭川 ガラ味醤油ラーメン</t>
  </si>
  <si>
    <t>カップヌードル しょうゆ</t>
  </si>
  <si>
    <t>カップヌードル カレー</t>
  </si>
  <si>
    <t>カップヌードル シーフード</t>
  </si>
  <si>
    <t>どん兵衛 きつねうどん</t>
  </si>
  <si>
    <t>どん兵衛 天ぷらそば</t>
  </si>
  <si>
    <t>UFO 焼そば</t>
  </si>
  <si>
    <t>マルちゃん麺づくり 塩</t>
  </si>
  <si>
    <t>マルちゃん 白い力もち</t>
  </si>
  <si>
    <t>緑のたぬき 天そば</t>
  </si>
  <si>
    <t>赤いきつね うどん</t>
  </si>
  <si>
    <t>どっさり野菜 ちゃんぽん</t>
  </si>
  <si>
    <t>飲み干す一杯 坦坦麺</t>
  </si>
  <si>
    <t>JANJAN ソース焼そば</t>
  </si>
  <si>
    <t>まるうま 中華そば</t>
  </si>
  <si>
    <t>阿蘇のだんご汁 みそ味</t>
  </si>
  <si>
    <t>くずきり 業務用</t>
  </si>
  <si>
    <t>減塩 塩こんぶ</t>
  </si>
  <si>
    <t>純とろ お吸い物</t>
  </si>
  <si>
    <t>根昆布入り とろろ</t>
  </si>
  <si>
    <t>塩ふきこんぶ 瀬戸</t>
  </si>
  <si>
    <t>天日干し せんぎり大根</t>
  </si>
  <si>
    <t>味噌 だし入り</t>
  </si>
  <si>
    <t>京懐石 だし入り</t>
  </si>
  <si>
    <t>料亭の味 だし入り 750</t>
  </si>
  <si>
    <t>料亭の味 だし入り 375</t>
  </si>
  <si>
    <t>料亭の味 白みそ</t>
  </si>
  <si>
    <t>料亭の味 液みそ</t>
  </si>
  <si>
    <t>だし入り 合わせ</t>
  </si>
  <si>
    <t>京風料理用 白みそ 甘口</t>
  </si>
  <si>
    <t>神州一味噌 田舎みそ</t>
  </si>
  <si>
    <t>信州名産 善光寺平 赤</t>
  </si>
  <si>
    <t>信州名産 善光寺平 白</t>
  </si>
  <si>
    <t>江戸むらさき ごはんですよ</t>
  </si>
  <si>
    <t>辛そうで辛くない 少し辛いラー油</t>
  </si>
  <si>
    <t>ライトツナ スーパーノンオイル</t>
  </si>
  <si>
    <t>信州名産 妙高なめ茸</t>
  </si>
  <si>
    <t>ロングライフとうふ 絹ごし</t>
  </si>
  <si>
    <t>ロングライフとうふ もめん</t>
  </si>
  <si>
    <t>味付けおいなりさん 8個分</t>
  </si>
  <si>
    <t>味付けおいなりさん 16個分</t>
  </si>
  <si>
    <t>昔ながらの納豆屋さん 3P</t>
  </si>
  <si>
    <t>もずく 三杯酢</t>
  </si>
  <si>
    <t>もずく 黒酢</t>
  </si>
  <si>
    <t>あっさりうすしお 赤しば漬け</t>
  </si>
  <si>
    <t>あっさりうすしお 丸ごと茄子</t>
  </si>
  <si>
    <t>生姜おこのみ漬け 甘酢しょうが</t>
  </si>
  <si>
    <t>生姜おこのみ漬け 紅しょうが</t>
  </si>
  <si>
    <t>かっぱの川太郎 薄口しょうゆ漬</t>
  </si>
  <si>
    <t>浅漬けの素 レギュラー</t>
  </si>
  <si>
    <t>浅漬けの素 昆布だし</t>
  </si>
  <si>
    <t>浅漬けの素 鰹と昆布の合わせだし</t>
  </si>
  <si>
    <t>無添加 生こうじ</t>
  </si>
  <si>
    <t>松山あげ 小判</t>
  </si>
  <si>
    <t>簡単ぬか床パック もみーな</t>
  </si>
  <si>
    <t>あかり 鶏のからあげ</t>
  </si>
  <si>
    <t>あかり ぎょうざ</t>
  </si>
  <si>
    <t>あかり ハンバーグ</t>
  </si>
  <si>
    <t>あかり ミートボール</t>
  </si>
  <si>
    <t>あかり 焼肉</t>
  </si>
  <si>
    <t>あかり トンカツ</t>
  </si>
  <si>
    <t>あかり ポテトコロッケ</t>
  </si>
  <si>
    <t>炭火焼 さけの塩焼き</t>
  </si>
  <si>
    <t>長崎風 皿うどん</t>
  </si>
  <si>
    <t>たまごがふんわり オムライス</t>
  </si>
  <si>
    <t>いか天ぷら 天つゆかけ</t>
  </si>
  <si>
    <t>下町のラーメン屋さん しょうゆ味</t>
  </si>
  <si>
    <t>北海道のフライ いかリングフライ</t>
  </si>
  <si>
    <t>北海道のフライ さけフライ</t>
  </si>
  <si>
    <t>お弁当 ナポリタン スパゲッティ</t>
  </si>
  <si>
    <t>お弁当 たらこ スパゲッティ</t>
  </si>
  <si>
    <t>たらこといか スパゲッティ</t>
  </si>
  <si>
    <t>れんこん鶏竜田 黒酢あん</t>
  </si>
  <si>
    <t>北海道 津別物語
クリーミーコロッケ コーン</t>
  </si>
  <si>
    <t>北海道 津別物語
クリーミーコロッケ かに</t>
  </si>
  <si>
    <t>寿司用多味豆腐 いなりあげ</t>
  </si>
  <si>
    <t>こだわりピッツェリア マルゲリータ</t>
  </si>
  <si>
    <t>ごっつ旨い 豚モダン</t>
  </si>
  <si>
    <t>ごっつ旨い お好み焼き</t>
  </si>
  <si>
    <t>ごっつ旨い 大きなたこ焼き</t>
  </si>
  <si>
    <t>かまぼこ 赤</t>
  </si>
  <si>
    <t>かまぼこ 白</t>
  </si>
  <si>
    <t>ヨーグルト プレーン</t>
  </si>
  <si>
    <t>ヨーグルト ストロベリー</t>
  </si>
  <si>
    <t>ヨーグルト ナタデココ</t>
  </si>
  <si>
    <t>ヨーグルト マンゴー</t>
  </si>
  <si>
    <t>バター 有塩</t>
  </si>
  <si>
    <t>バター 無塩</t>
  </si>
  <si>
    <t>ネオソフト キャノーラハーフ
コレステロール0%</t>
  </si>
  <si>
    <t>ネオソフト べに花</t>
  </si>
  <si>
    <t>さけるチーズ スモーク味</t>
  </si>
  <si>
    <t>さけるチーズ とうがらし味</t>
  </si>
  <si>
    <t>さけるチーズ ローストガーリック味</t>
  </si>
  <si>
    <t>さけるチーズ バター醤油味</t>
  </si>
  <si>
    <t>毎日骨太 チーズキャッチ</t>
  </si>
  <si>
    <t>キャンディチーズ プレーン</t>
  </si>
  <si>
    <t>キャンディチーズ アーモンド</t>
  </si>
  <si>
    <t>6Pチーズ 塩分15%カット</t>
  </si>
  <si>
    <t>6Pチーズ コクとうまみ</t>
  </si>
  <si>
    <t>アイスクリーム バニラ</t>
  </si>
  <si>
    <t>アイスクリーム チョコレート</t>
  </si>
  <si>
    <t>アイスクリーム ストロベリー</t>
  </si>
  <si>
    <t>アイスクリーム 抹茶</t>
  </si>
  <si>
    <t>アイスクリーム クッキー＆クリーム</t>
  </si>
  <si>
    <t>ジャイアントコーン 赤</t>
  </si>
  <si>
    <t>ジャイアントコーン 青</t>
  </si>
  <si>
    <t>ジャイアントコーン クラウン</t>
  </si>
  <si>
    <t>セブンティーンアイス チョコクッキー</t>
  </si>
  <si>
    <t>セブンティーンアイス チョコミント</t>
  </si>
  <si>
    <t>セブンティーンアイス クラウン</t>
  </si>
  <si>
    <t>パリッテ ショコラ＆バニラ</t>
  </si>
  <si>
    <t>パリッテ バニラ＆ホワイトショコラ</t>
  </si>
  <si>
    <t>パリッテ いちご＆ショコラ</t>
  </si>
  <si>
    <t>パナップ グレープ</t>
  </si>
  <si>
    <t>パナップ ストロベリー</t>
  </si>
  <si>
    <t>かっぱえびせん オリジナル</t>
  </si>
  <si>
    <t xml:space="preserve">東京あられ </t>
  </si>
  <si>
    <t>プリッツ ピザ味</t>
  </si>
  <si>
    <t>プリッツ コーン</t>
  </si>
  <si>
    <t>コロン チョコレート</t>
  </si>
  <si>
    <t>コロン いちご</t>
  </si>
  <si>
    <t>ダースチョコレート ビター</t>
  </si>
  <si>
    <t>ダースチョコレート ミルク</t>
  </si>
  <si>
    <t>ダースチョコレート ホワイト</t>
  </si>
  <si>
    <t>うすやき ホワイトクリームサンド</t>
  </si>
  <si>
    <t>うすやき チョコクリームサンド</t>
  </si>
  <si>
    <t>ラングリー バニラクリーム</t>
  </si>
  <si>
    <t>ラングリー チョコレートクリーム</t>
  </si>
  <si>
    <t>プチ うす焼</t>
  </si>
  <si>
    <t>プチ えびせん</t>
  </si>
  <si>
    <t>プチ チョコラングドシャ</t>
  </si>
  <si>
    <t>プチ ホワイトチョコラングドシャ</t>
  </si>
  <si>
    <t>プチ チーズ</t>
  </si>
  <si>
    <t>プチ チョコチップ</t>
  </si>
  <si>
    <t>プチポテト うすしお味</t>
  </si>
  <si>
    <t>プチポテト コンソメ味</t>
  </si>
  <si>
    <t>プチ チョコビス</t>
  </si>
  <si>
    <t>うまい棒 コーンポタージュ味</t>
  </si>
  <si>
    <t>うまい棒 サラミ味</t>
  </si>
  <si>
    <t>うまい棒 めんたい味</t>
  </si>
  <si>
    <t>うまい棒 チーズ味</t>
  </si>
  <si>
    <t>ベビースターラーメン チキン</t>
  </si>
  <si>
    <t>ピリ辛 だるまするめ</t>
  </si>
  <si>
    <t>茎わかめ うす塩味</t>
  </si>
  <si>
    <t>茎わかめ お徳用ボーナスパック</t>
  </si>
  <si>
    <t>茎わかめ お徳用ボーナスパック梅しそ味</t>
  </si>
  <si>
    <t>やわらか三陸 茎めかぶ 梅しそ味</t>
  </si>
  <si>
    <t>やわらか三陸 茎めかぶ
お徳用ボーナスパック</t>
  </si>
  <si>
    <t>やわらか三陸 茎めかぶ 
お徳用ボーナスパック 梅しそ味</t>
  </si>
  <si>
    <t>宇治抹茶入り
お寿司屋さんの粉茶 粉末</t>
  </si>
  <si>
    <t>香り高い 焙じ茶</t>
  </si>
  <si>
    <t>宇治抹茶入り 玄米茶</t>
  </si>
  <si>
    <t>ごぼう茶 ティーバッグ</t>
  </si>
  <si>
    <t>京都山城 煎茶 金</t>
  </si>
  <si>
    <t>麦茶 煮出し用</t>
  </si>
  <si>
    <t>麦茶 冷水用</t>
  </si>
  <si>
    <t>麦茶ティーバッグ 1L用</t>
  </si>
  <si>
    <t>おーいお茶 さらさら
抹茶入り緑茶</t>
  </si>
  <si>
    <t>おーいお茶 さらさら
濃い茶</t>
  </si>
  <si>
    <t>おーいお茶 さらさら
一番茶入り ほうじ茶</t>
  </si>
  <si>
    <t>ワンポット 緑茶 ティーバッグ</t>
  </si>
  <si>
    <t>ワンポット 玄米茶 ティーバッグ</t>
  </si>
  <si>
    <t>水出し紅茶 クリアブレンド</t>
  </si>
  <si>
    <t>水出し紅茶 アールグレイ</t>
  </si>
  <si>
    <t>カップラーメン トムヤム</t>
  </si>
  <si>
    <t>カップラーメン クリーミートムヤム</t>
  </si>
  <si>
    <t>カップラーメン 豚ひき肉</t>
  </si>
  <si>
    <t>生チョコ オーレ</t>
  </si>
  <si>
    <t>生チョコ ホワイト</t>
  </si>
  <si>
    <t>生チョコ ビター</t>
  </si>
  <si>
    <t>源 吉兆庵・山夢庵</t>
  </si>
  <si>
    <t>かすていら プレーン</t>
  </si>
  <si>
    <t>かすていら チョコレート</t>
  </si>
  <si>
    <t>かすていら 抹茶</t>
  </si>
  <si>
    <t>Aラップ レギュラー</t>
  </si>
  <si>
    <t>Aラップ ミニ</t>
  </si>
  <si>
    <t>マミーポコ 新生児</t>
  </si>
  <si>
    <t>アースノーマットリキッド90日分 詰替え ラベンダー</t>
  </si>
  <si>
    <t>アースノーマットリキッド30日分 詰替え フレッシュブロッサム</t>
  </si>
  <si>
    <t>アースノーマットリキッド30日分 詰替え 無臭</t>
  </si>
  <si>
    <t>割り箸 元禄 40膳</t>
  </si>
  <si>
    <t>黄金たまご(生食用)</t>
  </si>
  <si>
    <t>瞳 ルテイン卵(生食用)</t>
  </si>
  <si>
    <t>卵 白(生食用)</t>
  </si>
  <si>
    <t>つゆの素 濃厚3倍(プラボトル)</t>
  </si>
  <si>
    <t>鰹つゆ(紙パック)</t>
  </si>
  <si>
    <t>白つゆ(紙パック)</t>
  </si>
  <si>
    <t>むし焼そば(ソース無し) 5食</t>
  </si>
  <si>
    <t>Demae Goma(Hong Kong)</t>
  </si>
  <si>
    <t>こうていな(やまくらげ)</t>
  </si>
  <si>
    <t>8個入
(132g)</t>
  </si>
  <si>
    <t>4個
(68g)</t>
  </si>
  <si>
    <t>1人前
(380g)</t>
  </si>
  <si>
    <t>1人前
(402g)</t>
  </si>
  <si>
    <t>10個入
(400g)</t>
  </si>
  <si>
    <t>1人前
(340g)</t>
  </si>
  <si>
    <t>1人前
(360g)</t>
  </si>
  <si>
    <t>4カップ入
(140g)</t>
  </si>
  <si>
    <t>1枚入
(200g)</t>
  </si>
  <si>
    <t>6個入
(126g)</t>
  </si>
  <si>
    <t>6個入
(114g)</t>
  </si>
  <si>
    <t>2-3人前
(330g)</t>
  </si>
  <si>
    <t>2-3人前
(346g)</t>
  </si>
  <si>
    <t>3-4人前
(250g)</t>
  </si>
  <si>
    <t>5個入り
(150g)</t>
  </si>
  <si>
    <t>12個入
(294g)</t>
  </si>
  <si>
    <t>1個入
(210g)</t>
  </si>
  <si>
    <t>1個入
(180g)</t>
  </si>
  <si>
    <t>2個入
(400g)</t>
  </si>
  <si>
    <t>2枚入
(230g)</t>
  </si>
  <si>
    <t>1枚入
(115g)</t>
  </si>
  <si>
    <t>1枚入
(126g)</t>
  </si>
  <si>
    <t>1枚入り
(250g)</t>
  </si>
  <si>
    <t>1枚入り
(294g)</t>
  </si>
  <si>
    <t>6個入
(195g)</t>
  </si>
  <si>
    <t>1食入
(370g)</t>
  </si>
  <si>
    <t>キッチンペーパー
(19cm x 22.9cm)</t>
  </si>
  <si>
    <t>伊勢丹特撰牛肉(タイフレンチビーフ・オーストラリアビーフ)</t>
  </si>
  <si>
    <t>牛肉 フィレ(テンダーロイン) カレー用</t>
  </si>
  <si>
    <t>牛肉 ロース(サーロイン) ブロック</t>
  </si>
  <si>
    <t>牛肉 フィレ(テンダーロイン) ブロック</t>
  </si>
  <si>
    <t>SPF鶏肉(特定病原菌不在鶏)</t>
  </si>
  <si>
    <t>SPF豚肉(特定病原菌不在豚)</t>
  </si>
  <si>
    <t>バイエルン(9cm)</t>
  </si>
  <si>
    <t>バイエルン(16cm)</t>
  </si>
  <si>
    <t>たこ 刺身用 (タイ産)</t>
  </si>
  <si>
    <t>たこ 刺身用 (日本産)</t>
  </si>
  <si>
    <t>Frozen Sanma Big size (About 190g/pcs)</t>
  </si>
  <si>
    <t>ノルウェーさば(半身)</t>
  </si>
  <si>
    <t>komochi Shishamo  1pack(10pcs)</t>
  </si>
  <si>
    <t>Komochi Shishamo  1kg pack(About 70pcs)</t>
  </si>
  <si>
    <t>Japan High Quality Kani-Kamaboko(Hanasaki)</t>
  </si>
  <si>
    <t>Kani-Kamaboko(L) 500g(32pcs)</t>
  </si>
  <si>
    <t>500g
(1玉)</t>
  </si>
  <si>
    <t>250g
(1pack)</t>
  </si>
  <si>
    <t>500g
(1本)</t>
  </si>
  <si>
    <t>400g
(1pack)</t>
  </si>
  <si>
    <t>300g
(1玉)</t>
  </si>
  <si>
    <t>10枚
(1pack)</t>
  </si>
  <si>
    <t>400g
(1個)</t>
  </si>
  <si>
    <t>お届けの際は、総重量でお届けさせていただきます。(例：100g x 5 → 重量計で500g量り、梱包いたします)</t>
  </si>
  <si>
    <t>日本米(特撰米)</t>
  </si>
  <si>
    <t>日本米(減農薬あきたこまち)</t>
  </si>
  <si>
    <t>北美米(あきたこまち)</t>
  </si>
  <si>
    <t>もち米(タイ米)</t>
  </si>
  <si>
    <t>もち米(日本米)</t>
  </si>
  <si>
    <t>伯方の塩(ボトル)</t>
  </si>
  <si>
    <t>伯方の塩(パック)</t>
  </si>
  <si>
    <t>味の素(ボトル)</t>
  </si>
  <si>
    <t>味の素(詰め替えパック)</t>
  </si>
  <si>
    <t>138ml
(1人分x
6個)</t>
  </si>
  <si>
    <t>マヨネーズ(日本)</t>
  </si>
  <si>
    <t>マヨネーズ(タイ)</t>
  </si>
  <si>
    <t>ゆず (フリーズドライ)</t>
  </si>
  <si>
    <t>マスタード あらびき (チューブ)</t>
  </si>
  <si>
    <t>185g
(9皿分)</t>
  </si>
  <si>
    <t>260g
(2人前)</t>
  </si>
  <si>
    <t>19.2g (6食入)</t>
  </si>
  <si>
    <t>おすし屋さんの味噌汁
(あら汁、海鮮だし、かにだし)</t>
  </si>
  <si>
    <t>187g
(8袋)</t>
  </si>
  <si>
    <t>190.4g
(8袋)</t>
  </si>
  <si>
    <t>57.6g
(3袋)</t>
  </si>
  <si>
    <t>生麺(ラーメン・焼そば・うどん)冷蔵</t>
  </si>
  <si>
    <t>Demae Shoyu(Hong Kong)</t>
  </si>
  <si>
    <t>Demae Spicy Sea Food
(Hong Kong)</t>
  </si>
  <si>
    <t>1食入
(120.5g)</t>
  </si>
  <si>
    <t>1食入
(125.5g)</t>
  </si>
  <si>
    <t>1人前
(109.5g)</t>
  </si>
  <si>
    <t>3食入
(618g)</t>
  </si>
  <si>
    <t>生タイプ麺(常温)</t>
  </si>
  <si>
    <t>甘口やきそば(生タイプ)</t>
  </si>
  <si>
    <t>塩やきそば(生タイプ)</t>
  </si>
  <si>
    <t>焼うどん 焦がし醤油味
3食入 (生タイプ)</t>
  </si>
  <si>
    <t>ペペロンチーノ (生タイプ)</t>
  </si>
  <si>
    <t>すき焼風 煮込みうどん
(生タイプ)</t>
  </si>
  <si>
    <t>1人前
(213g)</t>
  </si>
  <si>
    <t>濃厚トマトケチャップソース
ナポリタン(生タイプ)</t>
  </si>
  <si>
    <t>1人前
(185g)</t>
  </si>
  <si>
    <t>細麺 うどん (生タイプ)</t>
  </si>
  <si>
    <t>1人前
(170g)</t>
  </si>
  <si>
    <t>1人前(205g)</t>
  </si>
  <si>
    <t>1食入
(202g)</t>
  </si>
  <si>
    <t>焼きうどん 焦がし醤油味
2食入 (生タイプ)</t>
  </si>
  <si>
    <t>太麺焼そば 2食入
(生タイプ)</t>
  </si>
  <si>
    <t>(100包)
90g</t>
  </si>
  <si>
    <t>(4g×5袋)
20g</t>
  </si>
  <si>
    <t>にぼし(だし用)</t>
  </si>
  <si>
    <t>焼津産 酒盗(しゅとう)</t>
  </si>
  <si>
    <t>120g
 (3P)</t>
  </si>
  <si>
    <t>105g
(3P)</t>
  </si>
  <si>
    <t>170g
(10個)</t>
  </si>
  <si>
    <t>Ajinomoto Gyoza(Thai)</t>
  </si>
  <si>
    <t>240g
(6個入)</t>
  </si>
  <si>
    <t>140g
(4カップ入)</t>
  </si>
  <si>
    <t>4カップ入
(160g)</t>
  </si>
  <si>
    <t>海鮮チヂミ (いか・えび・たこ)</t>
  </si>
  <si>
    <t>6個入り
(126g)</t>
  </si>
  <si>
    <t>紀文商品(おでん･練り物)</t>
  </si>
  <si>
    <t>モッツァレラチーズ(固形)</t>
  </si>
  <si>
    <t>モッツァレラチーズ(刻み)</t>
  </si>
  <si>
    <t>パルメザンチーズ(固形)</t>
  </si>
  <si>
    <t>パルメザンチーズ(粉)</t>
  </si>
  <si>
    <t>164g
(10枚)</t>
  </si>
  <si>
    <t>ポッキー(チョコレート)</t>
  </si>
  <si>
    <t>ポッキー(いちご)</t>
  </si>
  <si>
    <t>プリッツ(トムヤムクン)</t>
  </si>
  <si>
    <t>プリッツ(ラープ)</t>
  </si>
  <si>
    <t>54g
(20枚)</t>
  </si>
  <si>
    <t>宇治抹茶(粉末)</t>
  </si>
  <si>
    <t>46g
(20袋)</t>
  </si>
  <si>
    <t xml:space="preserve">まる(紙パック)  </t>
  </si>
  <si>
    <t>淡麗純米(紙パック)</t>
  </si>
  <si>
    <t>のものも(辛口)</t>
  </si>
  <si>
    <t>和のさけ(紙パック)</t>
  </si>
  <si>
    <t>上善如水(瓶)</t>
  </si>
  <si>
    <t>一ノ蔵超辛口(瓶)</t>
  </si>
  <si>
    <t>菊姫(瓶)</t>
  </si>
  <si>
    <t>酔心(瓶)</t>
  </si>
  <si>
    <t>西の関(瓶)</t>
  </si>
  <si>
    <t>峰乃白梅(瓶)</t>
  </si>
  <si>
    <t>浦霞(瓶)</t>
  </si>
  <si>
    <t>男山(瓶)</t>
  </si>
  <si>
    <t>久保田千寿(瓶)</t>
  </si>
  <si>
    <t>八海山(瓶)</t>
  </si>
  <si>
    <t>神の河(瓶)</t>
  </si>
  <si>
    <t>さつま白波(紙パック)</t>
  </si>
  <si>
    <t>さつま黒白波(紙パック)</t>
  </si>
  <si>
    <t>いいちこ(瓶)</t>
  </si>
  <si>
    <t>梅酒(瓶)</t>
  </si>
  <si>
    <t>アサヒスーパードライ(缶)</t>
  </si>
  <si>
    <t>レオビール(缶)</t>
  </si>
  <si>
    <t>ハイネケン(缶)</t>
  </si>
  <si>
    <t>シンハービール(缶)</t>
  </si>
  <si>
    <t>チャーンビール(缶)</t>
  </si>
  <si>
    <t>タイ料理(ペースト・インスタントラーメン)</t>
  </si>
  <si>
    <t>津弥(どらやき)</t>
  </si>
  <si>
    <t>油こし(直径20cm)</t>
  </si>
  <si>
    <t>配達について</t>
  </si>
  <si>
    <t>･</t>
  </si>
  <si>
    <t>スーパーマーケットにて10,000バーツ以上お買い上げの場合、送料は無料となります。</t>
  </si>
  <si>
    <t>梱包後の概算重量</t>
  </si>
  <si>
    <t>生鮮食品・冷凍・冷蔵品の場合</t>
  </si>
  <si>
    <t>商品の重さ+アイスボックス(200g/400g)+ドライアイスの数+カートン箱(800g/500g)</t>
  </si>
  <si>
    <t>*アイスボックスに詰めた後、さらにカートン箱で梱包します。</t>
  </si>
  <si>
    <t>日用品・冷凍不用品の場合</t>
  </si>
  <si>
    <t>商品の重さ+カートン箱(800g/500g)</t>
  </si>
  <si>
    <t>瓶の重さ+カートン箱(約1kg)</t>
  </si>
  <si>
    <t>お願い</t>
  </si>
  <si>
    <t>他店でご購入された商品の梱包、配達はお受けできませんので予めご了承ください。</t>
  </si>
  <si>
    <t xml:space="preserve">  Isetan(Thailand)Co.,Ltd.</t>
  </si>
  <si>
    <t>ISETAN ORDER SHEET (ローマ字のブロック体にてご記入願います）</t>
  </si>
  <si>
    <t>NAME</t>
  </si>
  <si>
    <t>DELIVERY DATE</t>
  </si>
  <si>
    <t>DAY</t>
  </si>
  <si>
    <t>MONTH</t>
  </si>
  <si>
    <t>YEAR</t>
  </si>
  <si>
    <t>FLIGHT NO.</t>
  </si>
  <si>
    <t>DEPARTURE TIME</t>
  </si>
  <si>
    <t>MEETING TIME</t>
  </si>
  <si>
    <t>MOBILE NO.</t>
  </si>
  <si>
    <t>HOTEL</t>
  </si>
  <si>
    <t>COMPANY NAME</t>
  </si>
  <si>
    <t>COMPANY
TEL NO.</t>
  </si>
  <si>
    <t>PAY DAY</t>
  </si>
  <si>
    <t xml:space="preserve">TIME </t>
  </si>
  <si>
    <t>PAYMENT</t>
  </si>
  <si>
    <t>AT ISETAN</t>
  </si>
  <si>
    <t>Auto copy (ご記入不要です。)</t>
  </si>
  <si>
    <t>=L3</t>
  </si>
  <si>
    <t>=M3</t>
  </si>
  <si>
    <t>=N3</t>
  </si>
  <si>
    <t>AM / PM</t>
  </si>
  <si>
    <t>MM/DD/YYYY</t>
  </si>
  <si>
    <t>Ref No.</t>
  </si>
  <si>
    <t>日本語商品名</t>
  </si>
  <si>
    <t>英語商品名</t>
  </si>
  <si>
    <t>ご注文量</t>
  </si>
  <si>
    <t xml:space="preserve">Mr. / Ms. </t>
  </si>
  <si>
    <t>ずわいがに棒肉</t>
  </si>
  <si>
    <t>Zuwai-gani bou-niku</t>
  </si>
  <si>
    <t>まとう鯛フィレ</t>
  </si>
  <si>
    <t>MATODAI FILLET</t>
  </si>
  <si>
    <t>260g</t>
  </si>
  <si>
    <t>金目鯛開き</t>
  </si>
  <si>
    <t>KINMEDAI HIRAKI</t>
  </si>
  <si>
    <t>380g</t>
  </si>
  <si>
    <t>かます開き</t>
  </si>
  <si>
    <t>KAMASU HIRAKI</t>
  </si>
  <si>
    <t>赤魚開き</t>
  </si>
  <si>
    <t>AKAUO HIRAKI</t>
  </si>
  <si>
    <t>320g</t>
  </si>
  <si>
    <t>さば開き</t>
  </si>
  <si>
    <t>SABA HIRAKI</t>
  </si>
  <si>
    <t>AJI HIRAKI</t>
  </si>
  <si>
    <t>真ホッケ開き</t>
  </si>
  <si>
    <t>MAHOKKE HIRAKI</t>
  </si>
  <si>
    <t>縞ホッケ開き</t>
  </si>
  <si>
    <t>SHIMAHOKKE HIRAKI</t>
  </si>
  <si>
    <t>420g</t>
  </si>
  <si>
    <t>さんま開き</t>
  </si>
  <si>
    <t>SANMA HIRAKI</t>
  </si>
  <si>
    <t>150gX2pc</t>
  </si>
  <si>
    <t>いわし開き</t>
  </si>
  <si>
    <t>IWASHI HIRAKI</t>
  </si>
  <si>
    <t>160gX2pc</t>
  </si>
  <si>
    <t>メーカー</t>
  </si>
  <si>
    <t>Beef Rosu Sukiyaki</t>
  </si>
  <si>
    <t>冷凍 海老ブラックタイガー
(26～30尾/kg)</t>
  </si>
  <si>
    <t>しめさば 刺身用
約100g/pack</t>
  </si>
  <si>
    <t>大とろしめさば 刺身用
約120g/pack</t>
  </si>
  <si>
    <t>日本産 脂さば フィレ
(200gフィレ)</t>
  </si>
  <si>
    <t>冷凍さんま
特大サイズ(1尾 約190g)</t>
  </si>
  <si>
    <t>子持ちししゃも
1pack(10尾)</t>
  </si>
  <si>
    <t>子持ちししゃも
1kg pack(約70pcs)</t>
  </si>
  <si>
    <t>こだわり うなぎ蒲焼
(L) 特大サイズ</t>
  </si>
  <si>
    <t>日本産 こだわり
真ほっけ開き一夜干し</t>
  </si>
  <si>
    <t>日本産 冷凍殻付あさり
500g真空パック</t>
  </si>
  <si>
    <t>日本産 冷凍かき むき身
Lサイズ 加熱用</t>
  </si>
  <si>
    <t>こだわり たらこ
40～60g/本</t>
  </si>
  <si>
    <t>こだわり 明太子
40～60g/本</t>
  </si>
  <si>
    <t>日本製造 こだわり
かにかまぼこ(花咲しぐれ)</t>
  </si>
  <si>
    <t>タイ産 かにかまぼこ(L)
500g(32本入)</t>
  </si>
  <si>
    <t>特級丸大豆しょうゆ
エクストラ 200</t>
  </si>
  <si>
    <t>Yamamori Shoyu
Extra 200</t>
  </si>
  <si>
    <t>特級丸大豆しょうゆ
エクストラ 500</t>
  </si>
  <si>
    <t>Yamamori Shoyu
Extra 500</t>
  </si>
  <si>
    <t>特級丸大豆しょうゆ
エクストラ 1000</t>
  </si>
  <si>
    <t>Yamamori Shoyu
Extra 1000</t>
  </si>
  <si>
    <t>特撰丸大豆しょうゆ
スペシャル 200</t>
  </si>
  <si>
    <t>Yamamori Shoyu
Special 200</t>
  </si>
  <si>
    <t>特撰丸大豆しょうゆ
スペシャル 1000</t>
  </si>
  <si>
    <t>Yamamori Shoyu
Special 1000</t>
  </si>
  <si>
    <t>Yamamori Shoyu
Usukuchi 200</t>
  </si>
  <si>
    <t>Yamamori Shoyu
Usukuchi 500</t>
  </si>
  <si>
    <t>Yamamori Shoyu
Usukuchi</t>
  </si>
  <si>
    <t>Yamamori
Sashimi Shoyu</t>
  </si>
  <si>
    <t>Yamamori
Teriyaki Sauce</t>
  </si>
  <si>
    <t>Ninben
Tsuyuno Moto 500</t>
  </si>
  <si>
    <t>Mitsukan
Katsuo Tsuyu</t>
  </si>
  <si>
    <t>Higashimaru
men soup</t>
  </si>
  <si>
    <t>Kikkoman
Hontsuyu Shirodashi</t>
  </si>
  <si>
    <t>ラーメンスープ
とりがらしょうゆ</t>
  </si>
  <si>
    <t>ラーメンスープ
こってりみそ</t>
  </si>
  <si>
    <t xml:space="preserve">うどんスープ
粉末つゆの素 </t>
  </si>
  <si>
    <t>Higashimaru
Udon Soup Powder</t>
  </si>
  <si>
    <t xml:space="preserve">ラーメンスープ
粉末中華の素 </t>
  </si>
  <si>
    <t>Higashimaru
Ramen Soup Powder</t>
  </si>
  <si>
    <t>Mitsukan
Kin no Gomadare</t>
  </si>
  <si>
    <t>Nagatanien
Sushi-taro Gomoku</t>
  </si>
  <si>
    <t>Ajinomoto
Pure Select Mayonnaise</t>
  </si>
  <si>
    <t>Kikkoman
Tonkatsu Sauce 500</t>
  </si>
  <si>
    <t>Kikkoman
Chuno Sauce 500</t>
  </si>
  <si>
    <t>Kikkoman
Worcester Sauce 500</t>
  </si>
  <si>
    <t>Buldog
Tonkatsu Sauce 300</t>
  </si>
  <si>
    <t>Buldog
Chuno Sauce 500</t>
  </si>
  <si>
    <t>Buldog
Worcester Sauce 500</t>
  </si>
  <si>
    <t>Otafuku
Yakisoba Sauce 300</t>
  </si>
  <si>
    <t>Otafuku
Takoyaki Sauce 300</t>
  </si>
  <si>
    <t>新焼肉のたれ
スパイスにんにく味</t>
  </si>
  <si>
    <t>Ebara
Shin Yakiniku Ninniku</t>
  </si>
  <si>
    <t>新焼肉のたれ
韓国風醤油味</t>
  </si>
  <si>
    <t>Ebara
Shin Yakiniku Kankoku</t>
  </si>
  <si>
    <t>コツのいらない
天ぷら粉揚げ上手</t>
  </si>
  <si>
    <t>生風味 ツナ
しょうゆ パスタソース</t>
  </si>
  <si>
    <t>生風味 たらこ
パスタソース</t>
  </si>
  <si>
    <t>ペペロンチーノ
パスタソース</t>
  </si>
  <si>
    <t>S&amp;B Peperoncino
Pasta Sauce</t>
  </si>
  <si>
    <t>QP Sauce
Karashi Mentaiko</t>
  </si>
  <si>
    <t>まぜりゃんせ
たらこ(粉末タイプ)</t>
  </si>
  <si>
    <t>たっぷりきのこ
チーズクリーム</t>
  </si>
  <si>
    <t>1杯でしじみ
70個分のちから
味噌汁</t>
  </si>
  <si>
    <t>のり弁の秘密
かつおふりかけ</t>
  </si>
  <si>
    <t>のり弁の秘密かつお
ふりかけ
マヨネーズ風味</t>
  </si>
  <si>
    <t>CoCo壱番屋
カレーふりかけ</t>
  </si>
  <si>
    <r>
      <t xml:space="preserve">味わい茶漬け
</t>
    </r>
    <r>
      <rPr>
        <sz val="10"/>
        <rFont val="Calibri Light"/>
        <family val="2"/>
      </rPr>
      <t>(うめ・さけ・のり･野沢菜)</t>
    </r>
  </si>
  <si>
    <t>おとなのふりかけ
本かつお</t>
  </si>
  <si>
    <t>おとなのふりかけ
わさび</t>
  </si>
  <si>
    <t>彩りごはん
混ぜ込み 青菜</t>
  </si>
  <si>
    <t>彩りごはん
混ぜ込み 鮭</t>
  </si>
  <si>
    <r>
      <t xml:space="preserve">熊本もっこすラーメン
</t>
    </r>
    <r>
      <rPr>
        <sz val="8"/>
        <rFont val="Calibri Light"/>
        <family val="2"/>
      </rPr>
      <t>黒マー油入り豚骨スープ
中太麺</t>
    </r>
  </si>
  <si>
    <r>
      <t xml:space="preserve">札幌
</t>
    </r>
    <r>
      <rPr>
        <sz val="10"/>
        <rFont val="Calibri Light"/>
        <family val="2"/>
      </rPr>
      <t>濃厚合わせ味噌ラーメン</t>
    </r>
  </si>
  <si>
    <t>一平ちゃん
夜店の焼きそば</t>
  </si>
  <si>
    <t>マルちゃん麺づくり
みそ</t>
  </si>
  <si>
    <t>マルちゃん麺づくり
しょうゆ</t>
  </si>
  <si>
    <t>マルちゃん麺づくり
とんこつ</t>
  </si>
  <si>
    <t>マルちゃん正麺
芳醇こく醤油</t>
  </si>
  <si>
    <t>マルちゃん正麺
香味まろ味噌</t>
  </si>
  <si>
    <t>マルちゃん正麺
うま辛担担麺</t>
  </si>
  <si>
    <r>
      <t xml:space="preserve">飲み干す一杯
</t>
    </r>
    <r>
      <rPr>
        <sz val="11"/>
        <rFont val="Calibri Light"/>
        <family val="2"/>
      </rPr>
      <t>背脂とんこつラーメン</t>
    </r>
  </si>
  <si>
    <t>まるうま
豚骨ラーメン</t>
  </si>
  <si>
    <t>まるうま
味噌ラーメン</t>
  </si>
  <si>
    <t>まるうま
きつねうどん</t>
  </si>
  <si>
    <t>かつおだしうどん
(生タイプ)</t>
  </si>
  <si>
    <t>フレッシュパック
かつおぶし</t>
  </si>
  <si>
    <t>Hagoromo Foods
Hana Katsuo</t>
  </si>
  <si>
    <t>Tsubaki
Hana Katsuo 400</t>
  </si>
  <si>
    <t>Sakamoto
Taberu Niboshi</t>
  </si>
  <si>
    <t>Takaokaya
Cut Wakame</t>
  </si>
  <si>
    <t>マロニーちゃん
細麺タイプ</t>
  </si>
  <si>
    <t>Marukome
Kyo-kaiseki 650</t>
  </si>
  <si>
    <t>Marukome
Ryo-tei no Aji 750</t>
  </si>
  <si>
    <t>Marukome
Ryo-tei no Aji 375</t>
  </si>
  <si>
    <t>Marukome
Ryo-tei no Aji Shiromiso</t>
  </si>
  <si>
    <t>Marukome
Dashiiri Awase</t>
  </si>
  <si>
    <t>Miyasaka
Inaka Miso</t>
  </si>
  <si>
    <t>Miyasaka
Dashiiri Shiro</t>
  </si>
  <si>
    <t>Marumo
Aoki Zenkojidaira Aka</t>
  </si>
  <si>
    <t>Marumo
Aoki Zenkojidaira Shiro</t>
  </si>
  <si>
    <t>S&amp;B
Oretachi no okazu Rayu</t>
  </si>
  <si>
    <r>
      <rPr>
        <sz val="10"/>
        <rFont val="Calibri Light"/>
        <family val="2"/>
      </rPr>
      <t>俺たちのパラパラおかず</t>
    </r>
    <r>
      <rPr>
        <sz val="12"/>
        <rFont val="Calibri Light"/>
        <family val="2"/>
      </rPr>
      <t xml:space="preserve">
ラー油 油減らし</t>
    </r>
  </si>
  <si>
    <t>Imaba
Light tuna Super non-oil</t>
  </si>
  <si>
    <t>Misuzu
Ajistuke Inari 8pcs</t>
  </si>
  <si>
    <t>Misuzu
Ajistuke Inari 16pcs</t>
  </si>
  <si>
    <t>O-sato
Mukashi Natto 3P</t>
  </si>
  <si>
    <t>おかめ納豆
極小粒 カップ 3P</t>
  </si>
  <si>
    <t>Okame
Natto Goku Kotsubu 3P</t>
  </si>
  <si>
    <t>おかめ納豆
旨味ひきわり納豆 2P</t>
  </si>
  <si>
    <t>Okame
Natto Hikiwari 2P</t>
  </si>
  <si>
    <t>MarineFoos
Mozuku Sanbai-su</t>
  </si>
  <si>
    <t>Frozen
Chuka Wakame</t>
  </si>
  <si>
    <t>Domoto
Kinpira Gobo</t>
  </si>
  <si>
    <t>Domoto
Hijiki Daizu</t>
  </si>
  <si>
    <t>Domoto
Zasai Takana</t>
  </si>
  <si>
    <t>Domoto
Shiso Konbu</t>
  </si>
  <si>
    <t>Domoto
Boiled Bamboo</t>
  </si>
  <si>
    <t>Domoto
Menma</t>
  </si>
  <si>
    <t>Domoto
Yamakurage</t>
  </si>
  <si>
    <t>Domoto
Karashi Takana</t>
  </si>
  <si>
    <t>Domoto
Nameko Yamakurage</t>
  </si>
  <si>
    <t>Domoto
Takana Fumi</t>
  </si>
  <si>
    <t>Domoto
Tanba Kuromame</t>
  </si>
  <si>
    <t>Kishu
Umeichiban</t>
  </si>
  <si>
    <t>Okamoto
Umeboshi</t>
  </si>
  <si>
    <t>Tubaki
Umeboshi</t>
  </si>
  <si>
    <t>Kyusyunosan
Takuan</t>
  </si>
  <si>
    <t>Kyusyu
Takuan Katsuo</t>
  </si>
  <si>
    <t>Kyusyu
Takuan Umekatsuo</t>
  </si>
  <si>
    <t>Mr.W.Y.
Hakusai Kimuchi</t>
  </si>
  <si>
    <t>Mr.W.Y.
Daikon Kimuchi</t>
  </si>
  <si>
    <t>Ebara
Kimuchizuke no Moto</t>
  </si>
  <si>
    <t>Ebara
Nukazuke no Moto</t>
  </si>
  <si>
    <t>Momoya
Kimuchi no Moto</t>
  </si>
  <si>
    <t>Miyasaka
Mutenka Namakouji</t>
  </si>
  <si>
    <t>Surapon
Dimsam Ninuman</t>
  </si>
  <si>
    <r>
      <t xml:space="preserve">Nissui
</t>
    </r>
    <r>
      <rPr>
        <sz val="10"/>
        <rFont val="Calibri Light"/>
        <family val="2"/>
      </rPr>
      <t>Hokkai Bashira Tartaew sause</t>
    </r>
  </si>
  <si>
    <t>NissuiKani
Cream Croquette</t>
  </si>
  <si>
    <r>
      <t xml:space="preserve">Nissui
</t>
    </r>
    <r>
      <rPr>
        <sz val="11"/>
        <rFont val="Calibri Light"/>
        <family val="2"/>
      </rPr>
      <t>Shiromi Tartare sauce fry</t>
    </r>
  </si>
  <si>
    <t>Nissui
Chikuwa no Isobe Age</t>
  </si>
  <si>
    <t>Nissui
Nagasaki-fu Sara Udon</t>
  </si>
  <si>
    <t>Oh'my Obento
Naporitan Spaghetti</t>
  </si>
  <si>
    <t>Oh'my Crab
Tomato Cream Pasta</t>
  </si>
  <si>
    <t>Oh'my Peperoncino
Spaghetti</t>
  </si>
  <si>
    <t>Oh'my Obento
Tarako Spaghetti</t>
  </si>
  <si>
    <t>Oh'my Tarako to
Ika Spaghetti</t>
  </si>
  <si>
    <t>Kaisen
Beni Zuwaigani Soup</t>
  </si>
  <si>
    <t>Meiji Yasai Tappuri
Totato Risotto</t>
  </si>
  <si>
    <t>Meiji Noko
Cheese Risotto</t>
  </si>
  <si>
    <t>TableMark
Gottsu Umai Modan</t>
  </si>
  <si>
    <t>TabkeMark
Kabocha Hoto</t>
  </si>
  <si>
    <t>Kibun
Oden Shiru no Moto</t>
  </si>
  <si>
    <t>Kibun
Chikuwa Noyaki</t>
  </si>
  <si>
    <t>Kibun
Chikuwa Takebue</t>
  </si>
  <si>
    <t>Kibun
Kamaboko Red</t>
  </si>
  <si>
    <t>Kibun
Kamaboko White</t>
  </si>
  <si>
    <t>Meiji
Yoghurt Strawberry</t>
  </si>
  <si>
    <t>Meiji
Yoghurt Natadecoco</t>
  </si>
  <si>
    <t>President
Butter Salted</t>
  </si>
  <si>
    <t>President
Butter Unsalted</t>
  </si>
  <si>
    <t>Snow
Neosoft Cholesterol 0%</t>
  </si>
  <si>
    <t>Snoe
Neosoft Benibana</t>
  </si>
  <si>
    <t>Snow
Processed Cheese</t>
  </si>
  <si>
    <t>108g
(6個)</t>
  </si>
  <si>
    <t>Snow
Torokeru Cheese</t>
  </si>
  <si>
    <t>Imperial
Grated Parmesan</t>
  </si>
  <si>
    <t>Sakeru
Cheese Roast Garlic</t>
  </si>
  <si>
    <t>Sakeru
Cheese Butter Shoyu</t>
  </si>
  <si>
    <t>6P Cheese
Less Salt 15%</t>
  </si>
  <si>
    <t>6P Cheese
Koku to Umami</t>
  </si>
  <si>
    <t>Lotte
Yukimi Daifuku Mini</t>
  </si>
  <si>
    <t>Hagendazs
Cookie&amp;Cream</t>
  </si>
  <si>
    <t>Glico
Giant Cone Red</t>
  </si>
  <si>
    <t>Glico
Giant Cone Blue</t>
  </si>
  <si>
    <t>Glico
Giant Cone Crown</t>
  </si>
  <si>
    <t>Glico Seventeen Ice 
Choco Cookie</t>
  </si>
  <si>
    <t>Glico Seventeen Ice
Choco Mint</t>
  </si>
  <si>
    <t>Glico Seventeen Ice
Crown</t>
  </si>
  <si>
    <t>Glico Palitte
Chocolat&amp;Vanilla</t>
  </si>
  <si>
    <t>パナップ
チョコレートサンデー</t>
  </si>
  <si>
    <t>Glico Panapp
Chocolate Sundae</t>
  </si>
  <si>
    <t>Glico
Collon Chocolate</t>
  </si>
  <si>
    <t>Glico
Collon Strawberry</t>
  </si>
  <si>
    <t>Bourbon
Petit Choco Langue De Chat</t>
  </si>
  <si>
    <t>Bourbon Petit White
Choco Langue De Chat</t>
  </si>
  <si>
    <t>Itoen One Pot
Ryokucha Teabag</t>
  </si>
  <si>
    <t>Itoen One Pot
Genmaicha Teabag</t>
  </si>
  <si>
    <t>Mizudachi Kocha
Clear Blend</t>
  </si>
  <si>
    <t>Mizudachi Kocha
Earl Gray</t>
  </si>
  <si>
    <t>Suzuki
House Special Blend</t>
  </si>
  <si>
    <t>Suzuki
Oriental Special Blend</t>
  </si>
  <si>
    <t>Suzuki
Espresso Blend</t>
  </si>
  <si>
    <t>Suzuki
Blue Mountain</t>
  </si>
  <si>
    <t>ブルガリアヨーグルト
プレーン</t>
  </si>
  <si>
    <t>Meiji
Bulgaria Yoghurt Natural</t>
  </si>
  <si>
    <t>ブルガリアヨーグルト
マイルドスイート</t>
  </si>
  <si>
    <t>Meiji
Bulgaria Yoghurt Mild Sweet</t>
  </si>
  <si>
    <t>ブルガリアヨーグルト
はちみつ</t>
  </si>
  <si>
    <t>Meiji
Bulgaria Yoghurt Honey</t>
  </si>
  <si>
    <t>ブルガリアヨーグルト
脂肪0%</t>
  </si>
  <si>
    <t>Meiji 
Bulgaria Yoghurt 0% Fat</t>
  </si>
  <si>
    <t>Sawanotsuru
Wa no Sake</t>
  </si>
  <si>
    <t>JALUX
Nama-Choco Au Lait</t>
  </si>
  <si>
    <t>JALUX
Nama-Choco White</t>
  </si>
  <si>
    <t>JALUX
Nama-Choco Bitter</t>
  </si>
  <si>
    <r>
      <t xml:space="preserve">福渡せんべい
</t>
    </r>
    <r>
      <rPr>
        <sz val="10"/>
        <rFont val="Calibri Light"/>
        <family val="2"/>
      </rPr>
      <t>(ワッフルクリームサンド)</t>
    </r>
  </si>
  <si>
    <t>ハンドソープ
キレイキレイ</t>
  </si>
  <si>
    <t>Kirei Kirei
Hand Soap</t>
  </si>
  <si>
    <t>ハンドソープ
キレイキレイ 詰替え</t>
  </si>
  <si>
    <t>Kirei Kirei
Hand Soap Refill</t>
  </si>
  <si>
    <t>アースノーマット
リキッド90日分</t>
  </si>
  <si>
    <t>アースノーマット
リキッド30日分</t>
  </si>
  <si>
    <t>関西風お好み焼き
豚玉</t>
  </si>
  <si>
    <t>Kansai-fu Okanomiyaki
Butatama</t>
  </si>
  <si>
    <t>関西風お好み焼き
いか玉</t>
  </si>
  <si>
    <t>Kansai-fu Okanomiyaki
Ikatama</t>
  </si>
  <si>
    <t xml:space="preserve">CODE </t>
  </si>
  <si>
    <t>0EACABB*aaadib+</t>
  </si>
  <si>
    <t>0EACABB*aaacic+</t>
  </si>
  <si>
    <t>0EACABB*aaabah+</t>
  </si>
  <si>
    <t>0EACABF*aaahfc+</t>
  </si>
  <si>
    <t>8IPDTSJ*abbjeh+</t>
  </si>
  <si>
    <t>8IPDTSJ*abbcdh+</t>
  </si>
  <si>
    <t>8IPDTSJ*abbdaf+</t>
  </si>
  <si>
    <t>8IPDTSJ*abbcca+</t>
  </si>
  <si>
    <t>8IPDTSJ*abbbdi+</t>
  </si>
  <si>
    <t>8IPDTSJ*abbcbd+</t>
  </si>
  <si>
    <t>8IPAMKB*ihcaad+</t>
  </si>
  <si>
    <t>8IPASMG*fafjci+</t>
  </si>
  <si>
    <t>8IPASMG*faafch+</t>
  </si>
  <si>
    <t>8IPGMTE*afefff+</t>
  </si>
  <si>
    <t>8IPGMTE*afeicb+</t>
  </si>
  <si>
    <t>8IPGMTE*aibjdd+</t>
  </si>
  <si>
    <t>8IPGMTE*aibiij+</t>
  </si>
  <si>
    <t>8IPGMTE*afeigj+</t>
  </si>
  <si>
    <t>8IPGMTE*afefce+</t>
  </si>
  <si>
    <t>8IPGMTE*ahcjjd+</t>
  </si>
  <si>
    <t>8IPGMTE*ahdaag+</t>
  </si>
  <si>
    <t>8IPGMTE*ahdabd+</t>
  </si>
  <si>
    <t>0217-13</t>
  </si>
  <si>
    <t>8IPIRKI*iaaddi+</t>
  </si>
  <si>
    <t>0202-11</t>
  </si>
  <si>
    <t>8IPGMTE*afhcia+</t>
  </si>
  <si>
    <t>8IPGMTE*afhchd+</t>
  </si>
  <si>
    <t>0EADABH*aaaaif+</t>
  </si>
  <si>
    <t>0EADABH*aaaajc+</t>
  </si>
  <si>
    <t>4FQCBRM*ieagih+</t>
  </si>
  <si>
    <t>0EAIACB*aaaacb+</t>
  </si>
  <si>
    <t>8IPIRKI*iaadfc+</t>
  </si>
  <si>
    <t>8IPIRKI*iaadgj+</t>
  </si>
  <si>
    <t>8IPISOB*ghibfd+</t>
  </si>
  <si>
    <t>8IPISOB*gbcfie+</t>
  </si>
  <si>
    <t>8IPESQC*aaaaij+</t>
  </si>
  <si>
    <t>4JKFGRL*dacigf+</t>
  </si>
  <si>
    <t>8IPDPSD*aaabih+</t>
  </si>
  <si>
    <t>8IPBNMJ*aacagi+</t>
  </si>
  <si>
    <t>4JRCJNN*bccbeb+</t>
  </si>
  <si>
    <t>4JRCJNN*bcabda+</t>
  </si>
  <si>
    <t>4JRDDQK*fgbgbj+</t>
  </si>
  <si>
    <t>4JRDDQK*fgbghb+</t>
  </si>
  <si>
    <t>4JRDDQK*fgbgge+</t>
  </si>
  <si>
    <t>4JKBFMK*bcfigj+</t>
  </si>
  <si>
    <t>4JKBFMK*eaefic+</t>
  </si>
  <si>
    <t>4JKBEQQ*ibfbbe+</t>
  </si>
  <si>
    <t>4JKCGNP*jhcffd+</t>
  </si>
  <si>
    <t>8IPAMPG*baabag+</t>
  </si>
  <si>
    <t>4JKCFQQ*adhabh+</t>
  </si>
  <si>
    <t>4JKCFQQ*aahade+</t>
  </si>
  <si>
    <t>4JKBDSL*aadabg+</t>
  </si>
  <si>
    <t>4JKBDSL*aadaaj+</t>
  </si>
  <si>
    <t>4JKBDSL*aadada+</t>
  </si>
  <si>
    <t>4JKBDSL*aadacd+</t>
  </si>
  <si>
    <t>4JKIBKL*caaaah+</t>
  </si>
  <si>
    <t>4JKBFTM*iigjba+</t>
  </si>
  <si>
    <t>8ISHKPH*bgdcah+</t>
  </si>
  <si>
    <t>8ISHKPH*bggeag+</t>
  </si>
  <si>
    <t>8IPBNMJ*aaeaaa+</t>
  </si>
  <si>
    <t>8ISHKPH*bgfaad+</t>
  </si>
  <si>
    <t>0ABBBFC*acbeaj+</t>
  </si>
  <si>
    <t>0ABBBFC*cgddhd+</t>
  </si>
  <si>
    <t>0ABBBFC*acbdhj+</t>
  </si>
  <si>
    <t>4JKBEPS*aacagf+</t>
  </si>
  <si>
    <t>0HIJGFE*bghfbb+</t>
  </si>
  <si>
    <t>4JKEGRK*bcdijb+</t>
  </si>
  <si>
    <t>4JKEGRK*beeigf+</t>
  </si>
  <si>
    <t>8IPAMPA*aahddd+</t>
  </si>
  <si>
    <t>8IPAMPA*aahdfh+</t>
  </si>
  <si>
    <t>4JKBAKL*dhfedb+</t>
  </si>
  <si>
    <t>4JKBAKL*bbjchb+</t>
  </si>
  <si>
    <t>4JKBAKL*bbjcea+</t>
  </si>
  <si>
    <t>4JKBAKL*acgjhf+</t>
  </si>
  <si>
    <t>4JKBAKL*bfifga+</t>
  </si>
  <si>
    <t>:EJGC*abjb+</t>
  </si>
  <si>
    <t>4JKBAKL*bbhcdj+</t>
  </si>
  <si>
    <t>:EJGC*aegh+</t>
  </si>
  <si>
    <t>4JKBHOK*bfbgff+</t>
  </si>
  <si>
    <t>4JKBHOK*bfccbi+</t>
  </si>
  <si>
    <t>4JKBHOK*bfbijb+</t>
  </si>
  <si>
    <t>4JKDAQP*agcjag+</t>
  </si>
  <si>
    <t>4JKBBKS*abcbda+</t>
  </si>
  <si>
    <t>4JKBBKS*abcbeh+</t>
  </si>
  <si>
    <t>4JKBBKS*abcbcd+</t>
  </si>
  <si>
    <t>4JKBBKS*abbhgi+</t>
  </si>
  <si>
    <t>4JKBBKS*abbhhf+</t>
  </si>
  <si>
    <t>4JKBFLP*bbiddd+</t>
  </si>
  <si>
    <t>しょうゆ 600</t>
  </si>
  <si>
    <t>Kikkoman Shoyu 600</t>
  </si>
  <si>
    <t>4JKBFLP*bbifig+</t>
  </si>
  <si>
    <t>4JKBFLP*bbibci+</t>
  </si>
  <si>
    <t>4JKBFLP*bbiecf+</t>
  </si>
  <si>
    <t>4JKBFLP*bbifhj+</t>
  </si>
  <si>
    <t>4JKBFLP*bciibd+</t>
  </si>
  <si>
    <t>4JKBFLP*bcighh+</t>
  </si>
  <si>
    <t>4JKBFLP*bbiiah+</t>
  </si>
  <si>
    <t>4JKBFLP*bcjijg+</t>
  </si>
  <si>
    <t>0AHDIJJ*abfdgd+</t>
  </si>
  <si>
    <t>0HDIJJA*bhdaah+</t>
  </si>
  <si>
    <t>4JKDAKL*jaaage+</t>
  </si>
  <si>
    <t>4JKDAKL*abbbci+</t>
  </si>
  <si>
    <t>0AHDIJJ*abeicd+</t>
  </si>
  <si>
    <t>4JKDAKL*adjbai+</t>
  </si>
  <si>
    <t>8IPBQNJ*aaadch+</t>
  </si>
  <si>
    <t>8IPBQNJ*aaadad+</t>
  </si>
  <si>
    <t>8IPBQNJ*aaadba+</t>
  </si>
  <si>
    <t>8IPBQNJ*aacdja+</t>
  </si>
  <si>
    <t>8IPBQNJ*aaacbb+</t>
  </si>
  <si>
    <t>8IPBQNJ*aaafcf+</t>
  </si>
  <si>
    <t>8IPBQNJ*aaafab+</t>
  </si>
  <si>
    <t>8IPBQNJ*aaafbi+</t>
  </si>
  <si>
    <t>8IPBQNJ*aaceag+</t>
  </si>
  <si>
    <t>8IPBQNJ*aabafi+</t>
  </si>
  <si>
    <t>4JKCDSL*aaeegb+</t>
  </si>
  <si>
    <t>4JKCBKQ*gehgbe+</t>
  </si>
  <si>
    <t>4JKDAKL*agheai+</t>
  </si>
  <si>
    <t>4JKCERP*cbfebe+</t>
  </si>
  <si>
    <t>4JQAAKM*aeibac+</t>
  </si>
  <si>
    <t>4JQAAKM*aeibbj+</t>
  </si>
  <si>
    <t>4JKBFLP*dfaibi+</t>
  </si>
  <si>
    <t>4JKBFLP*ddfdjg+</t>
  </si>
  <si>
    <t>4JKCFOM*bcaaeh+</t>
  </si>
  <si>
    <t>4JKCFOM*bcaafe+</t>
  </si>
  <si>
    <t>ラーメンスープ
とんこつしょうゆ</t>
  </si>
  <si>
    <t>Fuji Ramen Soup Tonkotsu-shoyu</t>
  </si>
  <si>
    <t>4JKCFOM*bcaada+</t>
  </si>
  <si>
    <t>4JKCERP*cbbghg+</t>
  </si>
  <si>
    <t>4JKCERP*cbdfhb+</t>
  </si>
  <si>
    <t>0AHDFHF*chdchi+</t>
  </si>
  <si>
    <t>0AHDFHF*chdbjd+</t>
  </si>
  <si>
    <t>0AHDFHF*cjfecd+</t>
  </si>
  <si>
    <t>4JKCBKQ*cjbjeh+</t>
  </si>
  <si>
    <t>0AHDFHF*cdcchf+</t>
  </si>
  <si>
    <t>0AHDFHF*febffb+</t>
  </si>
  <si>
    <t>4JKCBKQ*fgcdhf+</t>
  </si>
  <si>
    <t>4JKCBKQ*igchba+</t>
  </si>
  <si>
    <t>:EJGI*fdji+</t>
  </si>
  <si>
    <t>4JKBFLP*dfbfej+</t>
  </si>
  <si>
    <t>:EJHI*adef+</t>
  </si>
  <si>
    <t>4JKCDSS*afbeee+</t>
  </si>
  <si>
    <t>4JKCDSS*afbjab+</t>
  </si>
  <si>
    <t>4JKCIMK*accbdb+</t>
  </si>
  <si>
    <t>4JKCIMK*acaced+</t>
  </si>
  <si>
    <t>4JKCIMK*acacbc+</t>
  </si>
  <si>
    <t>4JKCIMK*acacdg+</t>
  </si>
  <si>
    <t>4JKCIMK*acbjbc+</t>
  </si>
  <si>
    <t>4JKBFRR*aaaafi+</t>
  </si>
  <si>
    <t>8IPCPLB*abaahg+</t>
  </si>
  <si>
    <t>8IPCKMC*adcgae+</t>
  </si>
  <si>
    <t>8IPCKMC*adcfji+</t>
  </si>
  <si>
    <t>8IPCKMC*adcjab+</t>
  </si>
  <si>
    <t>4JKBFRR*afgegi+</t>
  </si>
  <si>
    <t>4JKBFRR*afgehf+</t>
  </si>
  <si>
    <t>4JKBAKL*bbeada+</t>
  </si>
  <si>
    <t>4JKBAKL*bbedjj+</t>
  </si>
  <si>
    <t>4JKCDSK*beebee+</t>
  </si>
  <si>
    <t>4JKDDKL*acfggf+</t>
  </si>
  <si>
    <t>4JKDDKL*bedfhe+</t>
  </si>
  <si>
    <t>4JKDAMO*cfcccf+</t>
  </si>
  <si>
    <t>4JKDAMO*cfccbi+</t>
  </si>
  <si>
    <t>4JKCDSK*bicdic+</t>
  </si>
  <si>
    <t>4JKCDSK*bjeeai+</t>
  </si>
  <si>
    <t>4JKCDSK*bicdgi+</t>
  </si>
  <si>
    <t>4JKCDSK*bjedgb+</t>
  </si>
  <si>
    <t>4JKCDSK*bicdfb+</t>
  </si>
  <si>
    <t>4JKCDSK*biceaf+</t>
  </si>
  <si>
    <t>:EJEG*hfed+</t>
  </si>
  <si>
    <t>:EJEG*hfcj+</t>
  </si>
  <si>
    <t>:EJEG*hfaf+</t>
  </si>
  <si>
    <t>4JKCFPL*abdbfg+</t>
  </si>
  <si>
    <t>4JKCFPL*abcbfj+</t>
  </si>
  <si>
    <t>4JRFDMN*daaaag+</t>
  </si>
  <si>
    <t>4JKBDKQ*aedibd+</t>
  </si>
  <si>
    <t>4JKBDKQ*aecibg+</t>
  </si>
  <si>
    <t>4JKBDKQ*aebibj+</t>
  </si>
  <si>
    <t>4JKBDKQ*abafcf+</t>
  </si>
  <si>
    <t>4JKBDKQ*abafdc+</t>
  </si>
  <si>
    <t>4JKBDKQ*adjcji+</t>
  </si>
  <si>
    <t>4JRAARR*babbdi+</t>
  </si>
  <si>
    <t>4JRAARR*bidjbc+</t>
  </si>
  <si>
    <t>4JRAARR*bchacc+</t>
  </si>
  <si>
    <t>4JRAARR*baghfb+</t>
  </si>
  <si>
    <t>4JRAARR*bhjaah+</t>
  </si>
  <si>
    <t>4JRAARR*baiibg+</t>
  </si>
  <si>
    <t>4JKBBKS*aacacf+</t>
  </si>
  <si>
    <t>4JKBBKS*aacabi+</t>
  </si>
  <si>
    <t>4JKBBKS*aacaab+</t>
  </si>
  <si>
    <t>4JKBBKS*aadcag+</t>
  </si>
  <si>
    <t>4JKBBKS*aadbid+</t>
  </si>
  <si>
    <t>:EJGA*iaef+</t>
  </si>
  <si>
    <t>:EJGA*idec+</t>
  </si>
  <si>
    <t>4JKBELS*aaecfc+</t>
  </si>
  <si>
    <t>4JKBAKM*aggffa+</t>
  </si>
  <si>
    <t>4JKBAKM*iihafg+</t>
  </si>
  <si>
    <t>:EJFG*hgcf+</t>
  </si>
  <si>
    <t>0AHEIIA*acaead+</t>
  </si>
  <si>
    <t>0AHEIIA*acaeba+</t>
  </si>
  <si>
    <t>4JKBAKM*iihaih+</t>
  </si>
  <si>
    <t>0AHEIIA*acaaef+</t>
  </si>
  <si>
    <t>4JKBAKM*aidacb+</t>
  </si>
  <si>
    <t>4JKBAKM*addbje+</t>
  </si>
  <si>
    <t>4JKBAKM*addbgd+</t>
  </si>
  <si>
    <t>:EJFG*hhjd+</t>
  </si>
  <si>
    <t>:EJFG*hjfd+</t>
  </si>
  <si>
    <t>:EJFG*hgab+</t>
  </si>
  <si>
    <t>4JKBAKM*aaibhi+</t>
  </si>
  <si>
    <t>4JKBAKM*aihagh+</t>
  </si>
  <si>
    <t>:EJBI*acic+</t>
  </si>
  <si>
    <t>4JKBAKM*ajicbg+</t>
  </si>
  <si>
    <t>4JKBAKM*ajideg+</t>
  </si>
  <si>
    <t>0AHEIIA*afgaag+</t>
  </si>
  <si>
    <t>4JKCEKM*afhfic+</t>
  </si>
  <si>
    <t>4JKCEKM*hcffia+</t>
  </si>
  <si>
    <t>4JKCEKM*gfchha+</t>
  </si>
  <si>
    <t>4JKCEKM*gfcjda+</t>
  </si>
  <si>
    <t>4JKCEKM*eieabc+</t>
  </si>
  <si>
    <t>4JKCEKM*eghegg+</t>
  </si>
  <si>
    <t>4JKBFRR*aehafd+</t>
  </si>
  <si>
    <t>4JKDAMO*abaabg+</t>
  </si>
  <si>
    <t>4JKDAMO*abaagb+</t>
  </si>
  <si>
    <t>4JKCBLK*aebfhg+</t>
  </si>
  <si>
    <t>4JKCBLK*aebfef+</t>
  </si>
  <si>
    <t>4JKCBLK*dbeffh+</t>
  </si>
  <si>
    <t>4JKCBLK*aeagjc+</t>
  </si>
  <si>
    <t>4JKCBLK*ddecch+</t>
  </si>
  <si>
    <t>4JKIBKL*cadhfg+</t>
  </si>
  <si>
    <t>8IPAKNA*bbjjbb+</t>
  </si>
  <si>
    <t>8IPALSA*aeabad+</t>
  </si>
  <si>
    <t>8IPAMKE*abbbcg+</t>
  </si>
  <si>
    <t>8IPAMKE*abbbbj+</t>
  </si>
  <si>
    <t>4JRHIOL*aacgie+</t>
  </si>
  <si>
    <t>4JRHIOL*aabdjh+</t>
  </si>
  <si>
    <t>4JRHIOL*aabjfd+</t>
  </si>
  <si>
    <t>4JKCEKM*idaaaa+</t>
  </si>
  <si>
    <t>4JKCEKM*icjjib+</t>
  </si>
  <si>
    <t>4JKCEKM*icjjgh+</t>
  </si>
  <si>
    <t>4JKCEKM*idabcd+</t>
  </si>
  <si>
    <t>4JKCEKM*idabaj+</t>
  </si>
  <si>
    <t>4JKCEKM*idaaig+</t>
  </si>
  <si>
    <t>4JKCEKM*ieidge+</t>
  </si>
  <si>
    <t>4JKCEKM*ieidfh+</t>
  </si>
  <si>
    <t>4JKCEKM*ieidea+</t>
  </si>
  <si>
    <t>4JKBAKM*bbidch+</t>
  </si>
  <si>
    <t>4JKBAKM*bbidba+</t>
  </si>
  <si>
    <t>0AHEIIA*adaagi+</t>
  </si>
  <si>
    <t>0AHEIIA*adaafb+</t>
  </si>
  <si>
    <t>0AHEIIA*adaaee+</t>
  </si>
  <si>
    <t>0AHEIIA*afhdjd+</t>
  </si>
  <si>
    <t>0AHEIIA*afhdig+</t>
  </si>
  <si>
    <t>0AHEIIA*afhdhj+</t>
  </si>
  <si>
    <t>4JKCEKM*edehhc+</t>
  </si>
  <si>
    <t>0AHEIIA*adfegj+</t>
  </si>
  <si>
    <t>0AHEIIA*adffag+</t>
  </si>
  <si>
    <t>0AHEIIA*afbabi+</t>
  </si>
  <si>
    <t>4JKCEKM*geifee+</t>
  </si>
  <si>
    <t>4JKCEKM*gcbcii+</t>
  </si>
  <si>
    <t>4JKCEKM*fdebca+</t>
  </si>
  <si>
    <t>4JKCEKM*fhdcec+</t>
  </si>
  <si>
    <t>4JKCEKM*fdeaja+</t>
  </si>
  <si>
    <t>4JKCEKM*fhdbbc+</t>
  </si>
  <si>
    <t>4JKBBPK*bbcbgb+</t>
  </si>
  <si>
    <t>4JKBBPK*bbccga+</t>
  </si>
  <si>
    <t>4JKBAKM*igjiif+</t>
  </si>
  <si>
    <t>4JKBAKM*aefihg+</t>
  </si>
  <si>
    <t>4JKBAKM*igjihi+</t>
  </si>
  <si>
    <t>4JKBAKM*bcfhfc+</t>
  </si>
  <si>
    <t>4JKBAKM*bcfhef+</t>
  </si>
  <si>
    <t>4JKBFRR*acagfa+</t>
  </si>
  <si>
    <t>4JKBFRR*acaggh+</t>
  </si>
  <si>
    <t>4JKBFRR*acagji+</t>
  </si>
  <si>
    <t>4JKCFPL*dhihgh+</t>
  </si>
  <si>
    <t>4JKCFPL*dhjhge+</t>
  </si>
  <si>
    <t>4JKCFPL*dhhhga+</t>
  </si>
  <si>
    <t>4JKCGSS*cgfchf+</t>
  </si>
  <si>
    <t>4JKCGSS*cgfcjj+</t>
  </si>
  <si>
    <t>4JKCGSS*cgfdaf+</t>
  </si>
  <si>
    <t>4JKCDSS*afhadd+</t>
  </si>
  <si>
    <t>4JKCDSS*afhacg+</t>
  </si>
  <si>
    <t>4JKCDSS*afhaea+</t>
  </si>
  <si>
    <t>4JKCDSS*afhabj+</t>
  </si>
  <si>
    <t>4JKCIMK*bddddc+</t>
  </si>
  <si>
    <t>4JKCIMK*bdddab+</t>
  </si>
  <si>
    <t>0AHEEBA*cgjhdj+</t>
  </si>
  <si>
    <t>0AHEEBA*chihbh+</t>
  </si>
  <si>
    <t>0AHEEBA*chihce+</t>
  </si>
  <si>
    <t>0AHEEBA*cgjheg+</t>
  </si>
  <si>
    <t>0AHEEBA*chihdb+</t>
  </si>
  <si>
    <t>4JKCDSS*abdcbd+</t>
  </si>
  <si>
    <t>4JKCDSS*acfadc+</t>
  </si>
  <si>
    <t>4JKCDSS*aceabb+</t>
  </si>
  <si>
    <t>4JKCDSS*accaaa+</t>
  </si>
  <si>
    <t>4JKCDSS*abbcac+</t>
  </si>
  <si>
    <t>4JKCEKL*fagdii+</t>
  </si>
  <si>
    <t>4JKCHKN*adbibg+</t>
  </si>
  <si>
    <t>4JKCHKN*adbhdb+</t>
  </si>
  <si>
    <t>4JKCHKN*aebbgh+</t>
  </si>
  <si>
    <t>4JKCHQP*dacbbe+</t>
  </si>
  <si>
    <t>4JKCHQP*daebbi+</t>
  </si>
  <si>
    <t>4JKCHQP*bfaidi+</t>
  </si>
  <si>
    <t>4JKCHQP*bfajee+</t>
  </si>
  <si>
    <t>4JKCHQP*bfaief+</t>
  </si>
  <si>
    <t>4JKCHQP*bfahbf+</t>
  </si>
  <si>
    <t>4JKCHQP*dabbbh+</t>
  </si>
  <si>
    <t>4JKCIMK*abadbc+</t>
  </si>
  <si>
    <t>4JKCIMK*abaidb+</t>
  </si>
  <si>
    <t>4JKCIMK*abahbi+</t>
  </si>
  <si>
    <t>4JKCIMK*abacbd+</t>
  </si>
  <si>
    <t>4JKCIMK*ababdi+</t>
  </si>
  <si>
    <t>4JKCIMK*bbabae+</t>
  </si>
  <si>
    <t>4JKCIMK*bbceib+</t>
  </si>
  <si>
    <t>4JKCIMK*bbcefa+</t>
  </si>
  <si>
    <t>4JKCIMK*bbceed+</t>
  </si>
  <si>
    <t>:EJCG*bjbc+</t>
  </si>
  <si>
    <t>:EJCG*bjdg+</t>
  </si>
  <si>
    <t>:EJCG*bjaf+</t>
  </si>
  <si>
    <t>4JKCDSS*aadbai+</t>
  </si>
  <si>
    <t>4JKCDSS*aafbac+</t>
  </si>
  <si>
    <t>4JKCDSS*aagdbe+</t>
  </si>
  <si>
    <t>4JKCDSS*aaebaf+</t>
  </si>
  <si>
    <t>4JKCDSS*aabbia+</t>
  </si>
  <si>
    <t>4JKCDSS*addjcb+</t>
  </si>
  <si>
    <t>4JKCDSS*addjbe+</t>
  </si>
  <si>
    <t>4JKCDSS*addjdi+</t>
  </si>
  <si>
    <t>4JKCDSS*ahaaej+</t>
  </si>
  <si>
    <t>4JKCDSS*agecfd+</t>
  </si>
  <si>
    <t>4JKCDSS*ahaafg+</t>
  </si>
  <si>
    <t>4JKCDSS*ahaadc+</t>
  </si>
  <si>
    <t>4JKCDSS*adiceh+</t>
  </si>
  <si>
    <t>4JKCDSS*adicfe+</t>
  </si>
  <si>
    <t>4JKBHMQ*aacdie+</t>
  </si>
  <si>
    <t>4JKBCTN*baaggh+</t>
  </si>
  <si>
    <t>4JRAAQS*aacfcj+</t>
  </si>
  <si>
    <t>4JKCBLK*djdchj+</t>
  </si>
  <si>
    <t>4JRCALM*hjgdce+</t>
  </si>
  <si>
    <t>4JKCBLK*ajaaff+</t>
  </si>
  <si>
    <t>4JPHEMP*acaadh+</t>
  </si>
  <si>
    <t>4JKBHMQ*aacagd+</t>
  </si>
  <si>
    <t>4JKDCMM*chaaah+</t>
  </si>
  <si>
    <t>4FSCBLO*dfbjde+</t>
  </si>
  <si>
    <t>4JKCBLK*ajaahj+</t>
  </si>
  <si>
    <t>0AHEGAB*abffba+</t>
  </si>
  <si>
    <t>4JKCBLK*ajaaig+</t>
  </si>
  <si>
    <t>4JRGGOK*aaaabd+</t>
  </si>
  <si>
    <t>4JKCBLK*ajaagc+</t>
  </si>
  <si>
    <t>4JKBHMQ*abdgab+</t>
  </si>
  <si>
    <t>4JKBHMQ*abdgbi+</t>
  </si>
  <si>
    <t>4JKBHMQ*abdfjf+</t>
  </si>
  <si>
    <t>4JKBHMQ*abdgcf+</t>
  </si>
  <si>
    <t>4JKBHMQ*abccie+</t>
  </si>
  <si>
    <t>0EADAAB*aaafhc+</t>
  </si>
  <si>
    <t>9FPRDMA*aaaacf+</t>
  </si>
  <si>
    <t>9FPRDMA*aaacgb+</t>
  </si>
  <si>
    <t>9FPRDMA*aaacif+</t>
  </si>
  <si>
    <t>9FPRDMA*aaaaha+</t>
  </si>
  <si>
    <t>4JKCILR*hdbcbd+</t>
  </si>
  <si>
    <t>4JKCILR*hdbddg+</t>
  </si>
  <si>
    <t>4JKBHMQ*aaejgi+</t>
  </si>
  <si>
    <t>4JKCILR*hffbad+</t>
  </si>
  <si>
    <t>4JKCILR*hfcfeg+</t>
  </si>
  <si>
    <t>4JKCILR*hfbdhc+</t>
  </si>
  <si>
    <t>4JKBHNO*aaaabd+</t>
  </si>
  <si>
    <t>4JKBHNO*aaaadh+</t>
  </si>
  <si>
    <t>4JKBHNO*aaaaca+</t>
  </si>
  <si>
    <t>4JKBHNO*aacgec+</t>
  </si>
  <si>
    <t>4JKBJTK*fbajed+</t>
  </si>
  <si>
    <t>4JKBJTK*fbajgh+</t>
  </si>
  <si>
    <t>4JKCBKP*aabbad+</t>
  </si>
  <si>
    <t>4JKBARL*baaabi+</t>
  </si>
  <si>
    <t>0ADBBEG*bfagab+</t>
  </si>
  <si>
    <t>4ITHIRS*aaaabc+</t>
  </si>
  <si>
    <t>4ITHIRS*iaaafg+</t>
  </si>
  <si>
    <t>4ITHIRS*aaaadg+</t>
  </si>
  <si>
    <t>4ITHIRS*iaaaej+</t>
  </si>
  <si>
    <t>4ITHIRS*iaaadc+</t>
  </si>
  <si>
    <t>4JKCBKP*abgaie+</t>
  </si>
  <si>
    <t>4JKCBKP*abgajb+</t>
  </si>
  <si>
    <t>4JRGGPL*aiaaae+</t>
  </si>
  <si>
    <t>4JRGGPL*aiaabb+</t>
  </si>
  <si>
    <t>4JRGGPL*aiaaci+</t>
  </si>
  <si>
    <t>4JKCILR*hhbccg+</t>
  </si>
  <si>
    <t>:EJGJ*igcg+</t>
  </si>
  <si>
    <t>:EJGJ*igea+</t>
  </si>
  <si>
    <t>:EJGJ*igdd+</t>
  </si>
  <si>
    <t>4JKCBKP*aacghe+</t>
  </si>
  <si>
    <t>4JKCBKP*aaebhd+</t>
  </si>
  <si>
    <t>4JKCBKP*accbcc+</t>
  </si>
  <si>
    <t>4JKCISP*aaagig+</t>
  </si>
  <si>
    <t>4JKCISL*aeigfb+</t>
  </si>
  <si>
    <t>4JKCISL*ecgdgh+</t>
  </si>
  <si>
    <t>4JKCISL*ecgded+</t>
  </si>
  <si>
    <t>4JKBJTK*dcghgg+</t>
  </si>
  <si>
    <t>4JKBJTK*dcghfj+</t>
  </si>
  <si>
    <t>4JKBJTK*dcghhd+</t>
  </si>
  <si>
    <t>4JKBJTK*dcghia+</t>
  </si>
  <si>
    <t>4JKBJTK*ddghde+</t>
  </si>
  <si>
    <t>4JKBJTK*ddghfi+</t>
  </si>
  <si>
    <t>4JKBJTK*ddghjg+</t>
  </si>
  <si>
    <t>4JKBJTK*fccjjb+</t>
  </si>
  <si>
    <t>4JKBJTK*fcchei+</t>
  </si>
  <si>
    <t>92g</t>
  </si>
  <si>
    <t>4JKBJTK*fcchdb+</t>
  </si>
  <si>
    <t>4JKBHNO*abhffe+</t>
  </si>
  <si>
    <t>4JKBFMK*bdbiai+</t>
  </si>
  <si>
    <t>4JKBFMK*bdbhif+</t>
  </si>
  <si>
    <t>4JKBARL*ccggjf+</t>
  </si>
  <si>
    <t>4JKBARL*chiced+</t>
  </si>
  <si>
    <t>4JKBARL*chicdg+</t>
  </si>
  <si>
    <t>4JKBARL*cccbda+</t>
  </si>
  <si>
    <t>4JKBARL*cefajc+</t>
  </si>
  <si>
    <t>4JKBARL*cefahi+</t>
  </si>
  <si>
    <t>4JKBARL*ccgbdi+</t>
  </si>
  <si>
    <t>4JKBARL*ccgbbe+</t>
  </si>
  <si>
    <t>4JKBARL*ccgbcb+</t>
  </si>
  <si>
    <t>4JKBARL*ccgbid+</t>
  </si>
  <si>
    <t>4JKBJPT*baadja+</t>
  </si>
  <si>
    <t>4JKBJPT*baaace+</t>
  </si>
  <si>
    <t>4JKBJPT*baadgj+</t>
  </si>
  <si>
    <t>4JKBJPT*aaacgd+</t>
  </si>
  <si>
    <t>4JKBJPT*baadbe+</t>
  </si>
  <si>
    <t>4JKBJPT*baacjb+</t>
  </si>
  <si>
    <t>4JKBJPT*baagec+</t>
  </si>
  <si>
    <t>4JKBJPT*baaffa+</t>
  </si>
  <si>
    <t>4JKBJPT*ahagff+</t>
  </si>
  <si>
    <t>4JKBJPT*ahagdb+</t>
  </si>
  <si>
    <t>4JKBJPT*baadhg+</t>
  </si>
  <si>
    <t>4JKBJPT*baabhi+</t>
  </si>
  <si>
    <t>8ISINNJ*addade+</t>
  </si>
  <si>
    <t>8ISINNJ*aafabh+</t>
  </si>
  <si>
    <t>8ISINNJ*aegddb+</t>
  </si>
  <si>
    <t>4JKCHQP*dadbia+</t>
  </si>
  <si>
    <t>4JKDAQP*aeaaeb+</t>
  </si>
  <si>
    <t>4JKDAQP*abfefc+</t>
  </si>
  <si>
    <t>4JRBGLP*ebaabj+</t>
  </si>
  <si>
    <t>4JKCDSL*aafhgf+</t>
  </si>
  <si>
    <t>4JKCFQK*ebaadi+</t>
  </si>
  <si>
    <t>8IPDRME*aafacg+</t>
  </si>
  <si>
    <t>4JRDELL*bgafab+</t>
  </si>
  <si>
    <t>4JRABQO*bbaabc+</t>
  </si>
  <si>
    <t>4JKBJMP*ciibid+</t>
  </si>
  <si>
    <t>4JKBDMQ*abaabh+</t>
  </si>
  <si>
    <t>6JMLLAA*baabcb+</t>
  </si>
  <si>
    <t>4JKCJKM*begaah+</t>
  </si>
  <si>
    <t>4JKBESN*afadja+</t>
  </si>
  <si>
    <t>4JKBCPL*fafigc+</t>
  </si>
  <si>
    <t>8IPAKTG*jaaade+</t>
  </si>
  <si>
    <t>4JKCHPS*caccif+</t>
  </si>
  <si>
    <t>4JKBBTL*faibah+</t>
  </si>
  <si>
    <t>4JKCFPN*acacbd+</t>
  </si>
  <si>
    <t>4JKCFPN*acafgf+</t>
  </si>
  <si>
    <t>4JKCFPN*accjba+</t>
  </si>
  <si>
    <t>4JKCFPN*accgdh+</t>
  </si>
  <si>
    <t>4JKBIRL*aaaheh+</t>
  </si>
  <si>
    <t>4JKCEML*eabijc+</t>
  </si>
  <si>
    <t>4JKBCOS*iaahch+</t>
  </si>
  <si>
    <t>4JKDAQP*cbhiih+</t>
  </si>
  <si>
    <t>4JRGGLN*aacbfa+</t>
  </si>
  <si>
    <t>4JKDAQP*bbjefh+</t>
  </si>
  <si>
    <t>8IPALMC*babaeg+</t>
  </si>
  <si>
    <t>4JPAGLM*caeecf+</t>
  </si>
  <si>
    <t>4FLDDST*afaajd+</t>
  </si>
  <si>
    <t>4JKCHQP*eadfef+</t>
  </si>
  <si>
    <t>4JKCHQP*eacfff+</t>
  </si>
  <si>
    <t>4JKCEQN*abejic+</t>
  </si>
  <si>
    <t>4JKIIPL*acbehb+</t>
  </si>
  <si>
    <t>Marukome Miso 1,000</t>
  </si>
  <si>
    <t>1,000g</t>
  </si>
  <si>
    <t>4JKCHLN*bbfbgc+</t>
  </si>
  <si>
    <t>4JKCHLN*bccabg+</t>
  </si>
  <si>
    <t>4JKCHLN*bcbfef+</t>
  </si>
  <si>
    <t>4JKCHLN*bcdege+</t>
  </si>
  <si>
    <t>4JKCHLN*bcjfgf+</t>
  </si>
  <si>
    <t>4JKCHLN*bcghei+</t>
  </si>
  <si>
    <t>4JKCHLN*bcbcce+</t>
  </si>
  <si>
    <t>4JKCIMQ*bhagja+</t>
  </si>
  <si>
    <t>4JKCIMQ*bhahca+</t>
  </si>
  <si>
    <t>4JKCIMQ*bhahbd+</t>
  </si>
  <si>
    <t>4JKCIMQ*baagae+</t>
  </si>
  <si>
    <t>4JKCEKL*befdde+</t>
  </si>
  <si>
    <t>4JKCEKL*faeacf+</t>
  </si>
  <si>
    <t>4JKCGQN*aahfdb+</t>
  </si>
  <si>
    <t>4JKCGQN*aahfce+</t>
  </si>
  <si>
    <t>4JKCHKN*aaafbf+</t>
  </si>
  <si>
    <t>4JKCHKN*abgcge+</t>
  </si>
  <si>
    <t>4JKCHKN*abgcfh+</t>
  </si>
  <si>
    <t>4JRIAOP*ffeiih+</t>
  </si>
  <si>
    <t>4JRIAOP*fffcec+</t>
  </si>
  <si>
    <t>4JKCISK*acachg+</t>
  </si>
  <si>
    <t>4JKCISK*aeaabe+</t>
  </si>
  <si>
    <t>4JKCISK*adaajb+</t>
  </si>
  <si>
    <t>4JKCISK*abaaig+</t>
  </si>
  <si>
    <t>4JKCISK*afbdhj+</t>
  </si>
  <si>
    <t>4JKBAKM*bebhgj+</t>
  </si>
  <si>
    <t>4JKBAKM*bebhhg+</t>
  </si>
  <si>
    <t>4JKCBPK*bcdcbi+</t>
  </si>
  <si>
    <t>4JKCBPK*bcdccf+</t>
  </si>
  <si>
    <t>4JKCBPK*abhgcd+</t>
  </si>
  <si>
    <t>4JKCBPK*baefid+</t>
  </si>
  <si>
    <t>4JKCBPK*bbbjfg+</t>
  </si>
  <si>
    <t>4JKBBNN*agebdf+</t>
  </si>
  <si>
    <t>4JKCFQK*abfcjf+</t>
  </si>
  <si>
    <t>:EJFH*dcbd+</t>
  </si>
  <si>
    <t>8IPARMB*abagbj+</t>
  </si>
  <si>
    <t>8IPARMB*abahbi+</t>
  </si>
  <si>
    <t>0331-00</t>
  </si>
  <si>
    <t>8IPFSLF*aaaabj+</t>
  </si>
  <si>
    <t>8IPARMB*abdbbf+</t>
  </si>
  <si>
    <t>4JKCHMK*bcfdbe+</t>
  </si>
  <si>
    <t>4JKCHMK*bcfdcb+</t>
  </si>
  <si>
    <t>8IPDRME*aaedfh+</t>
  </si>
  <si>
    <t>4JKCHPS*dabaab+</t>
  </si>
  <si>
    <t>4JKCHPS*daajcj+</t>
  </si>
  <si>
    <t>4JRAEPR*aaadch+</t>
  </si>
  <si>
    <t>4JRDFMR*aadabd+</t>
  </si>
  <si>
    <t>4JKJITL*baagbe+</t>
  </si>
  <si>
    <t>4JKJITL*baaebg+</t>
  </si>
  <si>
    <t>4JKBBQK*abfjjf+</t>
  </si>
  <si>
    <t>4JKBBQK*abhfff+</t>
  </si>
  <si>
    <t>8IPDRME*aafajf+</t>
  </si>
  <si>
    <t>0EADAAA*aaccdc+</t>
  </si>
  <si>
    <t>8IPITQA*dacced+</t>
  </si>
  <si>
    <t>8IPBTLJ*afabad+</t>
  </si>
  <si>
    <t>8IPBTLJ*afabba+</t>
  </si>
  <si>
    <t>8IPBTLJ*afabde+</t>
  </si>
  <si>
    <t>4JRDBMQ*aabcib+</t>
  </si>
  <si>
    <t>4JRDBMQ*aabcji+</t>
  </si>
  <si>
    <t>4JRDBMQ*aabdae+</t>
  </si>
  <si>
    <t>4JRIBNK*hhcgjb+</t>
  </si>
  <si>
    <t>4JRIBNK*hhchah+</t>
  </si>
  <si>
    <t>0EAIAEF*aaaehc+</t>
  </si>
  <si>
    <t>8IPIRNG*cecacf+</t>
  </si>
  <si>
    <t>8IPIRNG*cebaci+</t>
  </si>
  <si>
    <t>8IPIRNG*ccdace+</t>
  </si>
  <si>
    <t>8IPIRNG*cbafcj+</t>
  </si>
  <si>
    <t>8IPIRNG*cedacc+</t>
  </si>
  <si>
    <t>8IPIRNG*cceacb+</t>
  </si>
  <si>
    <t>8IPIRNG*cccach+</t>
  </si>
  <si>
    <t>8IPIRNG*ccbfcf+</t>
  </si>
  <si>
    <t>8IPIRNG*cccfcc+</t>
  </si>
  <si>
    <t>8IPIRNG*ccbaca+</t>
  </si>
  <si>
    <t>8IPIRNG*cehfdc+</t>
  </si>
  <si>
    <t>4JRAHRQ*baaadg+</t>
  </si>
  <si>
    <t>8IPCLRA*ahbabc+</t>
  </si>
  <si>
    <t>8IPDRME*aadabf+</t>
  </si>
  <si>
    <t>4JRCFMN*accbad+</t>
  </si>
  <si>
    <t>4JRCFMN*acecag+</t>
  </si>
  <si>
    <t>4JRCFMN*acedaf+</t>
  </si>
  <si>
    <t>8IPBTLJ*agaade+</t>
  </si>
  <si>
    <t>8IPBTLJ*agaagf+</t>
  </si>
  <si>
    <t>8IPBTLJ*agaaba+</t>
  </si>
  <si>
    <t>8IPBTLJ*agaach+</t>
  </si>
  <si>
    <t>8IPBTLJ*agaaeb+</t>
  </si>
  <si>
    <t>8IPBTLJ*agaaij+</t>
  </si>
  <si>
    <t>0EADAAI*aabjhi+</t>
  </si>
  <si>
    <t>0EADAAI*aabjif+</t>
  </si>
  <si>
    <t>0EADAAB*aaabah+</t>
  </si>
  <si>
    <t>4JKBBKS*aafdbg+</t>
  </si>
  <si>
    <t>4JKBBKS*aaegaj+</t>
  </si>
  <si>
    <t>4JKBBKS*aafadd+</t>
  </si>
  <si>
    <t>4JKBBKS*aafabj+</t>
  </si>
  <si>
    <t>4JKCISK*ahaafj+</t>
  </si>
  <si>
    <t>4JKDAQP*cbjgah+</t>
  </si>
  <si>
    <t>4JKCHKN*abgfhi+</t>
  </si>
  <si>
    <t>4JRHCOR*adcddj+</t>
  </si>
  <si>
    <t>4JKCALM*dbbahe+</t>
  </si>
  <si>
    <t>4JRAARR*bieacf+</t>
  </si>
  <si>
    <t>8IPANOB*bbcabe+</t>
  </si>
  <si>
    <t>8IPANOB*bbbjcf+</t>
  </si>
  <si>
    <t>8IPANOB*bbcaah+</t>
  </si>
  <si>
    <t>8IPANOB*bbcbbd+</t>
  </si>
  <si>
    <t>8IPANOB*bbcbca+</t>
  </si>
  <si>
    <t>8IPANOB*bbcida+</t>
  </si>
  <si>
    <t>8IPANOB*bbcibg+</t>
  </si>
  <si>
    <t>8IPIQNJ*aaabfj+</t>
  </si>
  <si>
    <t>8IPIQNJ*aaaacj+</t>
  </si>
  <si>
    <t>0EADAAH*aabije+</t>
  </si>
  <si>
    <t>0EADAAH*aabiih+</t>
  </si>
  <si>
    <t>0EADAAH*aabjce+</t>
  </si>
  <si>
    <t>8IPIRKI*iaabda+</t>
  </si>
  <si>
    <t>0EADAAA*aaccej+</t>
  </si>
  <si>
    <t>8IPAOQJ*acehje+</t>
  </si>
  <si>
    <t>8IPAOQJ*acehgd+</t>
  </si>
  <si>
    <t>8IPAOQJ*acehih+</t>
  </si>
  <si>
    <t>4JKCBQP*dibcgj+</t>
  </si>
  <si>
    <t>4JKCBPK*gfhcih+</t>
  </si>
  <si>
    <t>4JKCBPK*gfiehf+</t>
  </si>
  <si>
    <t>4JKCBPK*gfdfig+</t>
  </si>
  <si>
    <t>8IPIROD*caaafg+</t>
  </si>
  <si>
    <t>4JKCBPK*gfhcgd+</t>
  </si>
  <si>
    <t>4JKCBPK*gffhac+</t>
  </si>
  <si>
    <t>4JKCBPK*gffhfh+</t>
  </si>
  <si>
    <t>4JKCBPK*gfdgcd+</t>
  </si>
  <si>
    <t>4JKCBPK*gfeega+</t>
  </si>
  <si>
    <t>4JKCBPK*gfdafa+</t>
  </si>
  <si>
    <t>0EADAAB*aaajeh+</t>
  </si>
  <si>
    <t>8IPCLRC*baagae+</t>
  </si>
  <si>
    <t>8IPCRPE*cbacjf+</t>
  </si>
  <si>
    <t>4JKBFMK*bddjdc+</t>
  </si>
  <si>
    <t>4JKBFMK*bbdigg+</t>
  </si>
  <si>
    <t>8IPBNMJ*aaeadb+</t>
  </si>
  <si>
    <t>4JKCBPK*gfafjc+</t>
  </si>
  <si>
    <t>4JQICTP*ehbifa+</t>
  </si>
  <si>
    <t>4JQICTP*ehbigh+</t>
  </si>
  <si>
    <t>4JQICTP*ehbied+</t>
  </si>
  <si>
    <t>4JKCBRK*ffcbhd+</t>
  </si>
  <si>
    <t>4JKCBRK*ffeacd+</t>
  </si>
  <si>
    <t>4JKCBRK*fffdba+</t>
  </si>
  <si>
    <t>4JKCBRK*fffcjh+</t>
  </si>
  <si>
    <t>4JKCBRK*ffccde+</t>
  </si>
  <si>
    <t>4JKCBRK*ffbedf+</t>
  </si>
  <si>
    <t>4JKCBRK*ffcjic+</t>
  </si>
  <si>
    <t>4JKCBRK*ffdbih+</t>
  </si>
  <si>
    <t>4JKCBQP*fbhahb+</t>
  </si>
  <si>
    <t>4JKCBQP*diaffc+</t>
  </si>
  <si>
    <t>4JKCBQP*diajba+</t>
  </si>
  <si>
    <t>4JKCBQP*fecigi+</t>
  </si>
  <si>
    <t>4JREANR*jaegfe+</t>
  </si>
  <si>
    <t>4JREANR*jaegeh+</t>
  </si>
  <si>
    <t>4JREANR*iaegfh+</t>
  </si>
  <si>
    <t>6JNMOEE*ibadff+</t>
  </si>
  <si>
    <t>4JPIARQ*aajabd+</t>
  </si>
  <si>
    <t>4JPIARQ*aabdbe+</t>
  </si>
  <si>
    <t>4JRIBNK*hijdda+</t>
  </si>
  <si>
    <t>4JRIBNK*hijdeh+</t>
  </si>
  <si>
    <t>4JRIBNK*hijbfg+</t>
  </si>
  <si>
    <t>4JRIBNK*hijbgd+</t>
  </si>
  <si>
    <t>4JKCHKP*bcedcf+</t>
  </si>
  <si>
    <t>4JKCHKP*bccebd+</t>
  </si>
  <si>
    <t>4JKCHKP*bcfeah+</t>
  </si>
  <si>
    <t>4JKCHKP*bcfdjb+</t>
  </si>
  <si>
    <t>4JKCHKP*bcedej+</t>
  </si>
  <si>
    <t>4JKCHKP*bbjgfj+</t>
  </si>
  <si>
    <t>4JKCHKP*bceddc+</t>
  </si>
  <si>
    <t>4JKCBNK*dbbjej+</t>
  </si>
  <si>
    <t>4JKCBNK*dgbghi+</t>
  </si>
  <si>
    <t>4JPEALS*bdbacg+</t>
  </si>
  <si>
    <t>4JKCHKP*bcfadc+</t>
  </si>
  <si>
    <t>4JKCHKP*bcfabi+</t>
  </si>
  <si>
    <t>4JKCHKP*bcchfi+</t>
  </si>
  <si>
    <t>4JKCHKP*bcchgf+</t>
  </si>
  <si>
    <t>4JKCHKP*bcceca+</t>
  </si>
  <si>
    <t>4JKCHKP*bbicgd+</t>
  </si>
  <si>
    <t>4JKCHKP*bcedbi+</t>
  </si>
  <si>
    <t>4JKCHKP*bcabcj+</t>
  </si>
  <si>
    <t>4JKBFMK*ccjegi+</t>
  </si>
  <si>
    <t>4JKBFMK*cbejhg+</t>
  </si>
  <si>
    <t>4JKBFMK*cdfaje+</t>
  </si>
  <si>
    <t>4JKBFMK*cdfbce+</t>
  </si>
  <si>
    <t>4JKBFMK*ccjehf+</t>
  </si>
  <si>
    <t>4JKBFMK*bccfjc+</t>
  </si>
  <si>
    <t>4JKIBKL*cadcfb+</t>
  </si>
  <si>
    <t>8IPCLRC*baadah+</t>
  </si>
  <si>
    <t>8IPCLRC*baddeg+</t>
  </si>
  <si>
    <t>8IPCLRC*baacbf+</t>
  </si>
  <si>
    <t>8IPCLRC*baaceg+</t>
  </si>
  <si>
    <t>8IPCLRC*baabjc+</t>
  </si>
  <si>
    <t>8IPCLRC*baacfd+</t>
  </si>
  <si>
    <t>8IPCLRC*baacai+</t>
  </si>
  <si>
    <t>8IPCLRC*babccj+</t>
  </si>
  <si>
    <t>8IPCLRC*baacdj+</t>
  </si>
  <si>
    <t>8IPCLRC*baachh+</t>
  </si>
  <si>
    <t>8IPCLRC*baacie+</t>
  </si>
  <si>
    <t>8IPCLRC*baaccc+</t>
  </si>
  <si>
    <t>8IPCLRC*babgih+</t>
  </si>
  <si>
    <t>8IPCLRC*baagjh+</t>
  </si>
  <si>
    <t>8IPCLRC*baabgb+</t>
  </si>
  <si>
    <t>8IPCLRC*baabhi+</t>
  </si>
  <si>
    <t>8IPCLRC*baadbe+</t>
  </si>
  <si>
    <t>8IPCLRC*baadcb+</t>
  </si>
  <si>
    <t>8IPCLRC*baaaei+</t>
  </si>
  <si>
    <t>8IPCLRC*babeij+</t>
  </si>
  <si>
    <t>8IPCLRC*baaace+</t>
  </si>
  <si>
    <t>8IPANMJ*befbbj+</t>
  </si>
  <si>
    <t>8IPANMJ*bidbbb+</t>
  </si>
  <si>
    <t>8IPANMJ*bacbbc+</t>
  </si>
  <si>
    <t>0EADAAE*aadgei+</t>
  </si>
  <si>
    <t>8IPANMJ*dbfebd+</t>
  </si>
  <si>
    <t>8IPANMJ*dbfbbg+</t>
  </si>
  <si>
    <t>8IPANMJ*dbffbc+</t>
  </si>
  <si>
    <t>8IPANMJ*dbfadb+</t>
  </si>
  <si>
    <t>5HQKEGQ*higcdc+</t>
  </si>
  <si>
    <t>3CCSKMA*dffheb+</t>
  </si>
  <si>
    <t>3CCSKMC*jbaacd+</t>
  </si>
  <si>
    <t>9ELPAKH*dabfhi+</t>
  </si>
  <si>
    <t>9ELPAKH*dabfif+</t>
  </si>
  <si>
    <t>4JKDAPK*bgichj+</t>
  </si>
  <si>
    <t>4JKDAPK*bgicig+</t>
  </si>
  <si>
    <t>4JKDAPK*bgicjd+</t>
  </si>
  <si>
    <t>4JKDAPK*fafaji+</t>
  </si>
  <si>
    <t>4JKDAPK*fadbaa+</t>
  </si>
  <si>
    <t>4JKDAPK*bghjca+</t>
  </si>
  <si>
    <t>4JKDAPK*facjgh+</t>
  </si>
  <si>
    <t>8IPBQSG*aaabjg+</t>
  </si>
  <si>
    <t>8IPBQSG*aaabij+</t>
  </si>
  <si>
    <t>8IPBQSG*aaaabb+</t>
  </si>
  <si>
    <t>8IPBQSG*aaaece+</t>
  </si>
  <si>
    <t>8IPBQSG*aaagfd+</t>
  </si>
  <si>
    <t>9DKKGPA*cjacci+</t>
  </si>
  <si>
    <t>5HQKEGQ*hdffca+</t>
  </si>
  <si>
    <t>8IPANNC*dbbeea+</t>
  </si>
  <si>
    <t>0311-11</t>
  </si>
  <si>
    <t>:EJID*jiah+</t>
  </si>
  <si>
    <t>:EJEF*cibf+</t>
  </si>
  <si>
    <t>:EJID*jief+</t>
  </si>
  <si>
    <t>:EJID*jacj+</t>
  </si>
  <si>
    <t>:EJID*jaed+</t>
  </si>
  <si>
    <t>4JKDAPK*facfaj+</t>
  </si>
  <si>
    <t>4JQEDLM*eghaae+</t>
  </si>
  <si>
    <t>4JQEDLM*eghfbg+</t>
  </si>
  <si>
    <t>:EJBA*chfi+</t>
  </si>
  <si>
    <t>4JKDAPK*bggcfb+</t>
  </si>
  <si>
    <t>4JKDAPK*bgfjhb+</t>
  </si>
  <si>
    <t>:EFBB*gfgi+</t>
  </si>
  <si>
    <t>4JPDIMN*aiafed+</t>
  </si>
  <si>
    <t>0AHEFHA*aacafe+</t>
  </si>
  <si>
    <t>0AHEFHA*abcafd+</t>
  </si>
  <si>
    <t>0AHEFHA*accafc+</t>
  </si>
  <si>
    <t>0AHEFHA*hadfei+</t>
  </si>
  <si>
    <t>0AHEFHA*afcafj+</t>
  </si>
  <si>
    <t>8IPJMTC*faaaei+</t>
  </si>
  <si>
    <t>8IPJMTC*faaaff+</t>
  </si>
  <si>
    <t>8IPJMTC*faaajd+</t>
  </si>
  <si>
    <t>8IPJMTC*faaagc+</t>
  </si>
  <si>
    <t>8IPJMTC*faaahj+</t>
  </si>
  <si>
    <t>8IPJMTC*faabbg+</t>
  </si>
  <si>
    <t>8IPJMTC*faaaaa+</t>
  </si>
  <si>
    <t>8IPJMTC*faaabh+</t>
  </si>
  <si>
    <t>8IPJMTC*faaaig+</t>
  </si>
  <si>
    <t>8IPJMTC*faaace+</t>
  </si>
  <si>
    <t>8IPJMTC*faaadb+</t>
  </si>
  <si>
    <t>8IPJMTC*faabaj+</t>
  </si>
  <si>
    <t>8IPBKLG*aaaabi+</t>
  </si>
  <si>
    <t>4JKBDLN*aheadj+</t>
  </si>
  <si>
    <t>4JKBDLN*bjcegh+</t>
  </si>
  <si>
    <t>4JKBDLN*adhfai+</t>
  </si>
  <si>
    <t>4JKBDLN*aghegi+</t>
  </si>
  <si>
    <t>4JKBDLN*aghajd+</t>
  </si>
  <si>
    <t>4JKBDLN*ahbggd+</t>
  </si>
  <si>
    <t>8IPAKNC*cjbahd+</t>
  </si>
  <si>
    <t>8IPAKNC*bbbaed+</t>
  </si>
  <si>
    <t>8IPAKNC*babdgf+</t>
  </si>
  <si>
    <t>8IPAKNC*bdbach+</t>
  </si>
  <si>
    <t>4JKBDMQ*abbjcc+</t>
  </si>
  <si>
    <t>:EJHH*cecf+</t>
  </si>
  <si>
    <t>6JOKTJG*hacbij+</t>
  </si>
  <si>
    <t>:EJHH*cceb+</t>
  </si>
  <si>
    <t>4JKCHRR*bicjcg+</t>
  </si>
  <si>
    <t>4JKCHRR*abggjg+</t>
  </si>
  <si>
    <t>8IPBKLJ*ababdh+</t>
  </si>
  <si>
    <t>8IPBKLJ*ababee+</t>
  </si>
  <si>
    <t>8IPBKLJ*adaecf+</t>
  </si>
  <si>
    <t>8IPBKLJ*adachc+</t>
  </si>
  <si>
    <t>8IPBKLJ*adagda+</t>
  </si>
  <si>
    <t>8IPBKLJ*adadea+</t>
  </si>
  <si>
    <t>8IPBKLJ*acafbi+</t>
  </si>
  <si>
    <t>8IPBKLJ*adafbh+</t>
  </si>
  <si>
    <t>8IPBKLJ*adafce+</t>
  </si>
  <si>
    <t>8IPBKLJ*adafei+</t>
  </si>
  <si>
    <t>4JKCISS*bideeh+</t>
  </si>
  <si>
    <t>4JKCISS*bideda+</t>
  </si>
  <si>
    <t>4JKCISS*bidefe+</t>
  </si>
  <si>
    <t>4JKCISS*bdiaad+</t>
  </si>
  <si>
    <t>8IPCKKI*daaaaa+</t>
  </si>
  <si>
    <t>8IPCKKI*fbaaad+</t>
  </si>
  <si>
    <t>4JKBDQK*chfede+</t>
  </si>
  <si>
    <t>4JKBDQK*chfcgh+</t>
  </si>
  <si>
    <t>4JKBDQK*chfeba+</t>
  </si>
  <si>
    <t>4JKBDQK*chfcbc+</t>
  </si>
  <si>
    <t>4JKBDQK*chfccj+</t>
  </si>
  <si>
    <t>4JKBDQK*chfcdg+</t>
  </si>
  <si>
    <t>4JKBDQK*chfche+</t>
  </si>
  <si>
    <t>4JKBAPK*bcajja+</t>
  </si>
  <si>
    <t>4JKBAPK*bcaffg+</t>
  </si>
  <si>
    <t>4JKBAPK*bbfbih+</t>
  </si>
  <si>
    <t>4JKBAPK*bbfbha+</t>
  </si>
  <si>
    <t>4JRHBSL*ajajgj+</t>
  </si>
  <si>
    <t>4JRHBSL*ajajid+</t>
  </si>
  <si>
    <t>4JRHBSL*ajajhg+</t>
  </si>
  <si>
    <t>4JKBDQK*chjbdf+</t>
  </si>
  <si>
    <t>4JKBDQK*cigbfh+</t>
  </si>
  <si>
    <t>4JKBDQK*chjbec+</t>
  </si>
  <si>
    <t>4JKBDQK*chjbfj+</t>
  </si>
  <si>
    <t>4JKBDQK*chchbg+</t>
  </si>
  <si>
    <t>4JKBDQK*chchaj+</t>
  </si>
  <si>
    <t>4JKBDQK*chcihh+</t>
  </si>
  <si>
    <t>4JKBDQK*chcege+</t>
  </si>
  <si>
    <t>4JKBDQK*chchda+</t>
  </si>
  <si>
    <t>:EJEB*fhia+</t>
  </si>
  <si>
    <t>:EJEI*aicf+</t>
  </si>
  <si>
    <t>:EJEI*aifg+</t>
  </si>
  <si>
    <t>:EJEI*aidc+</t>
  </si>
  <si>
    <t>4JKCHRP*adijdf+</t>
  </si>
  <si>
    <t>4JOBJSN*aaccga+</t>
  </si>
  <si>
    <t>4JOBJSN*ddhaba+</t>
  </si>
  <si>
    <t>4JOBJSN*aabfbf+</t>
  </si>
  <si>
    <t>4JOBJSN*aafjhb+</t>
  </si>
  <si>
    <t>4JOBJSN*aaicff+</t>
  </si>
  <si>
    <t>4JOBJSN*abaaaf+</t>
  </si>
  <si>
    <t>4JOBJSN*abaabc+</t>
  </si>
  <si>
    <t>4JRBGLR*abghbe+</t>
  </si>
  <si>
    <t>4JRBGLR*abghah+</t>
  </si>
  <si>
    <t>4JRBGLR*abgeff+</t>
  </si>
  <si>
    <t>4JRBGLR*abahdg+</t>
  </si>
  <si>
    <t>4JRBGLR*abahcj+</t>
  </si>
  <si>
    <t>4JRBGLR*abgfbg+</t>
  </si>
  <si>
    <t>4JRBGLR*abgfcd+</t>
  </si>
  <si>
    <t>4JRBGLR*afadfa+</t>
  </si>
  <si>
    <t>4JKBAOQ*cbccfi+</t>
  </si>
  <si>
    <t>8IPDPSD*aaabej+</t>
  </si>
  <si>
    <t>4JKBAOQ*jgciha+</t>
  </si>
  <si>
    <t>4JKCINL*facebh+</t>
  </si>
  <si>
    <t>4JKCINL*fadecb+</t>
  </si>
  <si>
    <t>8IPANPI*aedaci+</t>
  </si>
  <si>
    <t>4JKCEKM*gfjcbc+</t>
  </si>
  <si>
    <t>0AHHDHH*bfbbhi+</t>
  </si>
  <si>
    <t>4JKBASP*aejege+</t>
  </si>
  <si>
    <t>4JKBASP*bgifcd+</t>
  </si>
  <si>
    <t>4JKBASP*bdibee+</t>
  </si>
  <si>
    <t>4JKBASP*abfcjc+</t>
  </si>
  <si>
    <t>4JKBASP*bdfaic+</t>
  </si>
  <si>
    <t>4JKBASP*bcabih+</t>
  </si>
  <si>
    <t>4JKBASP*bccfdc+</t>
  </si>
  <si>
    <t>4JKBASP*bccfgd+</t>
  </si>
  <si>
    <t>4JKCINL*fahifg+</t>
  </si>
  <si>
    <t>4JKCINL*fagdbg+</t>
  </si>
  <si>
    <t>4JRGFLP*aabjfe+</t>
  </si>
  <si>
    <t>8IPASSJ*faafea+</t>
  </si>
  <si>
    <t>8IPASSJ*facieb+</t>
  </si>
  <si>
    <t>8IPASSJ*faaced+</t>
  </si>
  <si>
    <t>8IPASSJ*fcabbb+</t>
  </si>
  <si>
    <t>8IPASSJ*facaej+</t>
  </si>
  <si>
    <t>8IPASSJ*facdeg+</t>
  </si>
  <si>
    <t>8IPANMJ*agddcb+</t>
  </si>
  <si>
    <t>8IPANMJ*agdddi+</t>
  </si>
  <si>
    <t>8IPANMJ*agdbjc+</t>
  </si>
  <si>
    <t>8IPANMJ*aehehf+</t>
  </si>
  <si>
    <t>4JKCFLL*ehdcdf+</t>
  </si>
  <si>
    <t>4JKCFLL*aaaihf+</t>
  </si>
  <si>
    <t>8IPBNMJ*aacabd+</t>
  </si>
  <si>
    <t>0EADAAG*aaeaej+</t>
  </si>
  <si>
    <t>4JKCDSS*aegieg+</t>
  </si>
  <si>
    <t>8IPBQNJ*aabfcc+</t>
  </si>
  <si>
    <t>4AKIHMQ*bbfbch+</t>
  </si>
  <si>
    <t>8IPAMKE*abbaba+</t>
  </si>
  <si>
    <t>4JKCGPK*abhbda+</t>
  </si>
  <si>
    <t>4JKCGPK*acbdia+</t>
  </si>
  <si>
    <t>4JKBAQL*caedag+</t>
  </si>
  <si>
    <t>4JKBIKS*accahb+</t>
  </si>
  <si>
    <t>4JSAFRN*baddbe+</t>
  </si>
  <si>
    <t>4JSAFRN*baddah+</t>
  </si>
  <si>
    <t>4JSFJMQ*baddff+</t>
  </si>
  <si>
    <t>4JSFJMQ*baddei+</t>
  </si>
  <si>
    <t>4FRBBOQ*hbdbaa+</t>
  </si>
  <si>
    <t>0EAGABB*aaaaee+</t>
  </si>
  <si>
    <t>4JOFCPM*dicidb+</t>
  </si>
  <si>
    <t>4JOBAMK*abcabg+</t>
  </si>
  <si>
    <t>4JKAFLQ*bcaabh+</t>
  </si>
  <si>
    <t>0EAGABB*aaaaca+</t>
  </si>
  <si>
    <t>4JSECSN*abaabg+</t>
  </si>
  <si>
    <t>4FNCGMK*aaaabh+</t>
  </si>
  <si>
    <t>4JRDHQQ*aaaijh+</t>
  </si>
  <si>
    <t>4JRDHQQ*aaadcd+</t>
  </si>
  <si>
    <t>4JRDHQQ*aacbhe+</t>
  </si>
  <si>
    <t>4JKGGQQ*bcbebg+</t>
  </si>
  <si>
    <t>4JKFIOQ*bbehgh+</t>
  </si>
  <si>
    <t>8IPFNQG*aaiefi+</t>
  </si>
  <si>
    <t>8IPATTJ*bedaac+</t>
  </si>
  <si>
    <t>8IPAPRB*caeadj+</t>
  </si>
  <si>
    <t>8IPATTJ*bbdaaf+</t>
  </si>
  <si>
    <t>8IPIRMH*eabaci+</t>
  </si>
  <si>
    <t>8IPBTTD*gcdabj+</t>
  </si>
  <si>
    <t>8IPAKNA*bbgbgd+</t>
  </si>
  <si>
    <t>8IPAKNA*bbgbcf+</t>
  </si>
  <si>
    <t>8IPAKNA*bbgcbh+</t>
  </si>
  <si>
    <t>8IPAKNA*bbgage+</t>
  </si>
  <si>
    <t>8IPAKNA*bbgabj+</t>
  </si>
  <si>
    <t>8IPATSH*babeij+</t>
  </si>
  <si>
    <t>8IPATSH*bcieaa+</t>
  </si>
  <si>
    <t>8IPATSH*babehc+</t>
  </si>
  <si>
    <t>SALES MEMO</t>
  </si>
  <si>
    <t>4JKBGRK*babfhh+</t>
  </si>
  <si>
    <t>4JKBGRK*babfie+</t>
  </si>
  <si>
    <t>8IPATLJ*ccecbh+</t>
  </si>
  <si>
    <t>8IPATLJ*cdecbg+</t>
  </si>
  <si>
    <t>8IPBLLB*eaaecd+</t>
  </si>
  <si>
    <t>8IPAKKC*acacdi+</t>
  </si>
  <si>
    <t>8IPAKKC*acacef+</t>
  </si>
  <si>
    <t>8IPAMRD*bcjjbd+</t>
  </si>
  <si>
    <t>8IPAMRD*bcjhbf+</t>
  </si>
  <si>
    <t>8IPAMRD*bcifba+</t>
  </si>
  <si>
    <t>8IPAMRD*bchjbj+</t>
  </si>
  <si>
    <t>8IPAMRD*bchhbb+</t>
  </si>
  <si>
    <t>4JSBCLL*aadaeb+</t>
  </si>
  <si>
    <t>4JSBCLL*aadade+</t>
  </si>
  <si>
    <t>8IPBSLI*efdiah+</t>
  </si>
  <si>
    <t>4JRGJLP*caadai+</t>
  </si>
  <si>
    <t>SALES MEMO</t>
  </si>
  <si>
    <t>北海道バター</t>
  </si>
  <si>
    <t>Snow Hokkaido Butter</t>
  </si>
  <si>
    <t>4JKDAPK*bffjij+</t>
  </si>
  <si>
    <t>Latest update: 07/Nov/2018</t>
  </si>
  <si>
    <t>ご不明な点等ございましたらご遠慮なくお問い合わせください。</t>
  </si>
  <si>
    <t>E-MAIL・TEL宛先</t>
  </si>
  <si>
    <t>･</t>
  </si>
  <si>
    <t>上記金額は、商品代金お支払い時に合わせてご精算させていただきます。</t>
  </si>
  <si>
    <t>配送料はレジシステムの関係上、商品とは別精算となります。</t>
  </si>
  <si>
    <t>※変更・加筆箇所がございます。お手数ではございますが、必ずご一読下さいませ。</t>
  </si>
  <si>
    <t>2019.Apr.</t>
  </si>
  <si>
    <t>伊勢丹タイランド 食料品スワンナプーム空港配達サービスのご案内</t>
  </si>
  <si>
    <t>いつも伊勢丹タイランドをご利用、ご愛顧いただきまして誠にありがとうございます。</t>
  </si>
  <si>
    <t>伊勢丹では食料品の空港配達サービスを下記の条件にて提供させていただいております。ぜひ、ご利用ください。</t>
  </si>
  <si>
    <t>事前ご注文方法</t>
  </si>
  <si>
    <r>
      <t>所定の注文用紙に必要事項をご記入の上、</t>
    </r>
    <r>
      <rPr>
        <b/>
        <u val="single"/>
        <sz val="12"/>
        <color indexed="10"/>
        <rFont val="Calibri Light"/>
        <family val="2"/>
      </rPr>
      <t>商品お受取日の10日前迄</t>
    </r>
    <r>
      <rPr>
        <b/>
        <u val="single"/>
        <sz val="12"/>
        <rFont val="Calibri Light"/>
        <family val="2"/>
      </rPr>
      <t>に</t>
    </r>
    <r>
      <rPr>
        <sz val="12"/>
        <rFont val="Calibri Light"/>
        <family val="2"/>
      </rPr>
      <t>お送り下さい。</t>
    </r>
  </si>
  <si>
    <t>　(期間を過ぎたご注文、追加のご注文につきましては下記をご参照ください。）24時間以内に伊勢丹の担当者より</t>
  </si>
  <si>
    <t>　受領確認のメールをお送り致します。</t>
  </si>
  <si>
    <t>（万一、返信のない場合は何らかの通信エラー等によりEメールが届いていない可能性がございます。お手数ではございますが</t>
  </si>
  <si>
    <t>　下記電話番号までご連絡いただくか、メールの再送をお願いいたします。また、yahooメールやGメールのアドレスをご利用の場合、</t>
  </si>
  <si>
    <t>　弊社からの返信が自動的に「迷惑メールフォルダ」等に届いてしまう場合ございます。返信メールなき場合はそれらの</t>
  </si>
  <si>
    <t>　フォルダーも念のためにチェックして頂けますよう、お願い致します。）</t>
  </si>
  <si>
    <r>
      <t>スワンナプーム空港でのお待ち合わせ（商品お受け取り）時間は</t>
    </r>
    <r>
      <rPr>
        <sz val="12"/>
        <color indexed="10"/>
        <rFont val="Calibri Light"/>
        <family val="2"/>
      </rPr>
      <t>8:00～19:30</t>
    </r>
    <r>
      <rPr>
        <sz val="12"/>
        <rFont val="Calibri Light"/>
        <family val="2"/>
      </rPr>
      <t>とさせて頂きます。</t>
    </r>
  </si>
  <si>
    <r>
      <t>上記時間外（ご出発時刻が早朝もしくは深夜）の</t>
    </r>
    <r>
      <rPr>
        <sz val="12"/>
        <color indexed="10"/>
        <rFont val="Calibri Light"/>
        <family val="2"/>
      </rPr>
      <t>場合のみ</t>
    </r>
    <r>
      <rPr>
        <sz val="12"/>
        <rFont val="Calibri Light"/>
        <family val="2"/>
      </rPr>
      <t>、夕刻までにバンコク市内のホテルへ配達致します。</t>
    </r>
  </si>
  <si>
    <t>お時間の指定はお受け致しかねますので、予めご了承下さい。</t>
  </si>
  <si>
    <t>5階スーパーマーケットサービスカウンター（10：30～21：00）でのお受け渡しも可能でございます。</t>
  </si>
  <si>
    <t>店頭にてご精算の際に、お待ち合わせ時刻・地図等を記載したお控え書をお渡し致します。</t>
  </si>
  <si>
    <t>ドンムアン空港への配送は行っておりません。</t>
  </si>
  <si>
    <t xml:space="preserve">ご注文期日を過ぎた場合 / 追加のご購入について </t>
  </si>
  <si>
    <t>事前のご注文が間に合わなかった場合には、直接店頭にてお買い求め頂きました商品を梱包・配達致します。</t>
  </si>
  <si>
    <r>
      <t>その場合のお申込み受付時間は,商品お受け取り日</t>
    </r>
    <r>
      <rPr>
        <sz val="12"/>
        <color indexed="10"/>
        <rFont val="Calibri Light"/>
        <family val="2"/>
      </rPr>
      <t xml:space="preserve">前日の 18:00 </t>
    </r>
    <r>
      <rPr>
        <sz val="12"/>
        <rFont val="Calibri Light"/>
        <family val="2"/>
      </rPr>
      <t>までとさせて頂きます。</t>
    </r>
  </si>
  <si>
    <t>お支払い日に追加でご購入頂きました商品も事前注文の品と合わせて梱包致します。</t>
  </si>
  <si>
    <t>注文用紙ご記入方法</t>
  </si>
  <si>
    <t>オーダーシートピンク部分の商品番号、数量をご入力ください。商品名、内容重量は自動入力となっております。</t>
  </si>
  <si>
    <t>お一人様、1シートにてExcelシートごとお送りください。</t>
  </si>
  <si>
    <t>お送り頂きましたご注文書はそのまま作業シートとして使用します。読み取り間違いを防ぐため、入力欄以外の入力・訂正はご遠慮ください。</t>
  </si>
  <si>
    <t>オーダーシート上部水色の部分にお名前、商品お受取日、ご利用便名、お支払日等の必要事項を漏れのないようにご記入下さい。</t>
  </si>
  <si>
    <t>商品リストに掲載の無い商品はご来店の際に直接店頭にてお買い求め下さい。</t>
  </si>
  <si>
    <t>生鮮品はパックの都合上、重量が多少前後致しますことを予めご了承ください。</t>
  </si>
  <si>
    <t>商品リスト内の商品の価格は事前の通知なしに変動が生る可能性がございます。予めご了承ください。</t>
  </si>
  <si>
    <t>追加料金・箱の重さ・梱包について</t>
  </si>
  <si>
    <t>通常、アイスボックス（大）にドライアイス3個、（小）に2個　入れております。　</t>
  </si>
  <si>
    <t>瓶のお酒・ワイン他の場合</t>
  </si>
  <si>
    <t>*瓶をフルーツキャップもしくは緩衝材で包み、さらにカートン紙で巻きます。安全性を考慮し、通常は1kg相当の紙で</t>
  </si>
  <si>
    <t>　包装させていただいております。</t>
  </si>
  <si>
    <t>お支払い方法・場所</t>
  </si>
  <si>
    <t>商品準備の都合上、商品お受取日の前日または前々日の営業時間内に、伊勢丹タイランド　５階　サービスカウンターにご来店の上、</t>
  </si>
  <si>
    <t>お支払いください。</t>
  </si>
  <si>
    <t>営業時間外、空港でのお支払いはお受け致しかねます。</t>
  </si>
  <si>
    <t>商品のお支払いにはタイバーツ現金またはクレジットカード（VISA,MASTER,AMEX,JCB,DINERS)をご利用いただけます。</t>
  </si>
  <si>
    <t>配送料につきましてはタイバーツ現金でのお支払いをお願いいたします。</t>
  </si>
  <si>
    <t>ご注文後のキャンセルは、商品の都合上ご遠慮ください。理由の如何を問わず、お取り寄せ品、生鮮品につきましては</t>
  </si>
  <si>
    <t>全額ご請求させていただきます。</t>
  </si>
  <si>
    <t>梱包に関しましては、万全を期しておりますが、商品お渡し後の事故、破損等については責任を負いかねますので予めご了承ください。</t>
  </si>
  <si>
    <t>日本から取り寄せております商品は品切れや入荷が間に合わない可能性があることを予めご了承下さい。</t>
  </si>
  <si>
    <t>伊勢丹定休日、定休日翌日の午前中の配送のご依頼につきましてはお受けできかねます。</t>
  </si>
  <si>
    <t xml:space="preserve">  Food &amp; Restaurant Division Service Counter  (5F)</t>
  </si>
  <si>
    <t xml:space="preserve">  Add.: 4/1-4/2 CentralWorld Road, Pathumwan, Bangkok 10330</t>
  </si>
  <si>
    <t xml:space="preserve">   E-MAIL : order@isetan.co.th</t>
  </si>
  <si>
    <t xml:space="preserve">   TEL : +66-2-255-9898～99</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</si>
</sst>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t&quot;$&quot;#,##0_);\(\t&quot;$&quot;#,##0\)"/>
    <numFmt numFmtId="185" formatCode="\t&quot;$&quot;#,##0_);[Red]\(\t&quot;$&quot;#,##0\)"/>
    <numFmt numFmtId="186" formatCode="\t&quot;$&quot;#,##0.00_);\(\t&quot;$&quot;#,##0.00\)"/>
    <numFmt numFmtId="187" formatCode="\t&quot;$&quot;#,##0.00_);[Red]\(\t&quot;$&quot;#,##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t&quot;฿&quot;#,##0_);\(\t&quot;฿&quot;#,##0\)"/>
    <numFmt numFmtId="209" formatCode="\t&quot;฿&quot;#,##0_);[Red]\(\t&quot;฿&quot;#,##0\)"/>
    <numFmt numFmtId="210" formatCode="\t&quot;฿&quot;#,##0.00_);\(\t&quot;฿&quot;#,##0.00\)"/>
    <numFmt numFmtId="211" formatCode="\t&quot;฿&quot;#,##0.00_);[Red]\(\t&quot;฿&quot;#,##0.00\)"/>
    <numFmt numFmtId="212" formatCode="\t&quot;¥&quot;#,##0_);\(\t&quot;¥&quot;#,##0\)"/>
    <numFmt numFmtId="213" formatCode="\t&quot;¥&quot;#,##0_);[Red]\(\t&quot;¥&quot;#,##0\)"/>
    <numFmt numFmtId="214" formatCode="\t&quot;¥&quot;#,##0.00_);\(\t&quot;¥&quot;#,##0.00\)"/>
    <numFmt numFmtId="215" formatCode="\t&quot;¥&quot;#,##0.00_);[Red]\(\t&quot;¥&quot;#,##0.00\)"/>
    <numFmt numFmtId="216" formatCode="&quot;Yes&quot;;&quot;Yes&quot;;&quot;No&quot;"/>
    <numFmt numFmtId="217" formatCode="&quot;True&quot;;&quot;True&quot;;&quot;False&quot;"/>
    <numFmt numFmtId="218" formatCode="&quot;On&quot;;&quot;On&quot;;&quot;Off&quot;"/>
    <numFmt numFmtId="219" formatCode="[$€-2]\ #,##0.00_);[Red]\([$€-2]\ #,##0.00\)"/>
    <numFmt numFmtId="220" formatCode="[$-409]d\-mmm\-yy;@"/>
  </numFmts>
  <fonts count="84">
    <font>
      <sz val="10"/>
      <name val="Arial"/>
      <family val="2"/>
    </font>
    <font>
      <u val="single"/>
      <sz val="6.5"/>
      <color indexed="12"/>
      <name val="Arial"/>
      <family val="2"/>
    </font>
    <font>
      <u val="single"/>
      <sz val="6.5"/>
      <color indexed="36"/>
      <name val="Arial"/>
      <family val="2"/>
    </font>
    <font>
      <sz val="6"/>
      <name val="MS Gothic"/>
      <family val="3"/>
    </font>
    <font>
      <sz val="11"/>
      <color indexed="8"/>
      <name val="ＭＳ Ｐゴシック"/>
      <family val="2"/>
    </font>
    <font>
      <sz val="36"/>
      <name val="Calibri Light"/>
      <family val="2"/>
    </font>
    <font>
      <sz val="24"/>
      <name val="Calibri Light"/>
      <family val="2"/>
    </font>
    <font>
      <sz val="16"/>
      <name val="Calibri Light"/>
      <family val="2"/>
    </font>
    <font>
      <sz val="14"/>
      <name val="Calibri Light"/>
      <family val="2"/>
    </font>
    <font>
      <sz val="12"/>
      <name val="Calibri Light"/>
      <family val="2"/>
    </font>
    <font>
      <sz val="11"/>
      <name val="Calibri Light"/>
      <family val="2"/>
    </font>
    <font>
      <sz val="10"/>
      <name val="Calibri Light"/>
      <family val="2"/>
    </font>
    <font>
      <sz val="9"/>
      <name val="Calibri Light"/>
      <family val="2"/>
    </font>
    <font>
      <b/>
      <sz val="12"/>
      <name val="Calibri Light"/>
      <family val="2"/>
    </font>
    <font>
      <sz val="8"/>
      <name val="Calibri Light"/>
      <family val="2"/>
    </font>
    <font>
      <b/>
      <sz val="20"/>
      <name val="Calibri Light"/>
      <family val="2"/>
    </font>
    <font>
      <b/>
      <sz val="22"/>
      <name val="Calibri Light"/>
      <family val="2"/>
    </font>
    <font>
      <b/>
      <sz val="9"/>
      <name val="Calibri Light"/>
      <family val="2"/>
    </font>
    <font>
      <b/>
      <sz val="14"/>
      <name val="Calibri Light"/>
      <family val="2"/>
    </font>
    <font>
      <b/>
      <sz val="16"/>
      <name val="Calibri Light"/>
      <family val="2"/>
    </font>
    <font>
      <sz val="18"/>
      <name val="Calibri Light"/>
      <family val="2"/>
    </font>
    <font>
      <sz val="36"/>
      <name val="Code EAN13"/>
      <family val="0"/>
    </font>
    <font>
      <sz val="14"/>
      <name val="Code EAN13"/>
      <family val="0"/>
    </font>
    <font>
      <sz val="12"/>
      <color indexed="10"/>
      <name val="Calibri Light"/>
      <family val="2"/>
    </font>
    <font>
      <b/>
      <u val="double"/>
      <sz val="14"/>
      <name val="Calibri Light"/>
      <family val="2"/>
    </font>
    <font>
      <b/>
      <u val="single"/>
      <sz val="12"/>
      <name val="Calibri Light"/>
      <family val="2"/>
    </font>
    <font>
      <b/>
      <u val="single"/>
      <sz val="12"/>
      <color indexed="10"/>
      <name val="Calibri Light"/>
      <family val="2"/>
    </font>
    <font>
      <sz val="11"/>
      <color indexed="9"/>
      <name val="ＭＳ Ｐゴシック"/>
      <family val="2"/>
    </font>
    <font>
      <sz val="11"/>
      <color indexed="20"/>
      <name val="ＭＳ Ｐゴシック"/>
      <family val="2"/>
    </font>
    <font>
      <b/>
      <sz val="11"/>
      <color indexed="52"/>
      <name val="ＭＳ Ｐゴシック"/>
      <family val="2"/>
    </font>
    <font>
      <b/>
      <sz val="11"/>
      <color indexed="9"/>
      <name val="ＭＳ Ｐゴシック"/>
      <family val="2"/>
    </font>
    <font>
      <i/>
      <sz val="11"/>
      <color indexed="23"/>
      <name val="ＭＳ Ｐゴシック"/>
      <family val="2"/>
    </font>
    <font>
      <sz val="11"/>
      <color indexed="17"/>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1"/>
      <color indexed="62"/>
      <name val="ＭＳ Ｐゴシック"/>
      <family val="2"/>
    </font>
    <font>
      <sz val="11"/>
      <color indexed="52"/>
      <name val="ＭＳ Ｐゴシック"/>
      <family val="2"/>
    </font>
    <font>
      <sz val="11"/>
      <color indexed="60"/>
      <name val="ＭＳ Ｐゴシック"/>
      <family val="2"/>
    </font>
    <font>
      <b/>
      <sz val="11"/>
      <color indexed="63"/>
      <name val="ＭＳ Ｐゴシック"/>
      <family val="2"/>
    </font>
    <font>
      <b/>
      <sz val="18"/>
      <color indexed="56"/>
      <name val="ＭＳ Ｐゴシック"/>
      <family val="2"/>
    </font>
    <font>
      <b/>
      <sz val="11"/>
      <color indexed="8"/>
      <name val="ＭＳ Ｐゴシック"/>
      <family val="2"/>
    </font>
    <font>
      <sz val="11"/>
      <color indexed="10"/>
      <name val="ＭＳ Ｐゴシック"/>
      <family val="2"/>
    </font>
    <font>
      <b/>
      <sz val="10"/>
      <color indexed="9"/>
      <name val="Calibri Light"/>
      <family val="2"/>
    </font>
    <font>
      <b/>
      <sz val="11"/>
      <color indexed="9"/>
      <name val="Calibri Light"/>
      <family val="2"/>
    </font>
    <font>
      <b/>
      <sz val="12"/>
      <color indexed="9"/>
      <name val="Calibri Light"/>
      <family val="2"/>
    </font>
    <font>
      <b/>
      <sz val="9"/>
      <color indexed="9"/>
      <name val="Calibri Light"/>
      <family val="2"/>
    </font>
    <font>
      <sz val="10"/>
      <color indexed="9"/>
      <name val="Calibri Light"/>
      <family val="2"/>
    </font>
    <font>
      <sz val="12"/>
      <color indexed="9"/>
      <name val="Calibri Light"/>
      <family val="2"/>
    </font>
    <font>
      <sz val="14"/>
      <color indexed="9"/>
      <name val="Calibri Light"/>
      <family val="2"/>
    </font>
    <font>
      <b/>
      <sz val="22"/>
      <color indexed="9"/>
      <name val="Calibri Light"/>
      <family val="2"/>
    </font>
    <font>
      <b/>
      <sz val="14"/>
      <color indexed="9"/>
      <name val="Calibri Light"/>
      <family val="2"/>
    </font>
    <font>
      <sz val="14"/>
      <color indexed="9"/>
      <name val="Code EAN13"/>
      <family val="0"/>
    </font>
    <font>
      <b/>
      <sz val="24"/>
      <color indexed="10"/>
      <name val="Calibri Light"/>
      <family val="2"/>
    </font>
    <font>
      <sz val="11"/>
      <color indexed="8"/>
      <name val="Calibri"/>
      <family val="2"/>
    </font>
    <font>
      <sz val="11"/>
      <color theme="1"/>
      <name val="ＭＳ Ｐゴシック"/>
      <family val="2"/>
    </font>
    <font>
      <sz val="11"/>
      <color theme="0"/>
      <name val="ＭＳ Ｐゴシック"/>
      <family val="2"/>
    </font>
    <font>
      <sz val="11"/>
      <color rgb="FF9C0006"/>
      <name val="ＭＳ Ｐゴシック"/>
      <family val="2"/>
    </font>
    <font>
      <b/>
      <sz val="11"/>
      <color rgb="FFFA7D00"/>
      <name val="ＭＳ Ｐゴシック"/>
      <family val="2"/>
    </font>
    <font>
      <b/>
      <sz val="11"/>
      <color theme="0"/>
      <name val="ＭＳ Ｐゴシック"/>
      <family val="2"/>
    </font>
    <font>
      <i/>
      <sz val="11"/>
      <color rgb="FF7F7F7F"/>
      <name val="ＭＳ Ｐゴシック"/>
      <family val="2"/>
    </font>
    <font>
      <sz val="11"/>
      <color rgb="FF006100"/>
      <name val="ＭＳ Ｐゴシック"/>
      <family val="2"/>
    </font>
    <font>
      <b/>
      <sz val="15"/>
      <color theme="3"/>
      <name val="ＭＳ Ｐゴシック"/>
      <family val="2"/>
    </font>
    <font>
      <b/>
      <sz val="13"/>
      <color theme="3"/>
      <name val="ＭＳ Ｐゴシック"/>
      <family val="2"/>
    </font>
    <font>
      <b/>
      <sz val="11"/>
      <color theme="3"/>
      <name val="ＭＳ Ｐゴシック"/>
      <family val="2"/>
    </font>
    <font>
      <sz val="11"/>
      <color rgb="FF3F3F76"/>
      <name val="ＭＳ Ｐゴシック"/>
      <family val="2"/>
    </font>
    <font>
      <sz val="11"/>
      <color rgb="FFFA7D00"/>
      <name val="ＭＳ Ｐゴシック"/>
      <family val="2"/>
    </font>
    <font>
      <sz val="11"/>
      <color rgb="FF9C6500"/>
      <name val="ＭＳ Ｐゴシック"/>
      <family val="2"/>
    </font>
    <font>
      <b/>
      <sz val="11"/>
      <color rgb="FF3F3F3F"/>
      <name val="ＭＳ Ｐゴシック"/>
      <family val="2"/>
    </font>
    <font>
      <b/>
      <sz val="18"/>
      <color theme="3"/>
      <name val="ＭＳ Ｐゴシック"/>
      <family val="2"/>
    </font>
    <font>
      <b/>
      <sz val="11"/>
      <color theme="1"/>
      <name val="ＭＳ Ｐゴシック"/>
      <family val="2"/>
    </font>
    <font>
      <sz val="11"/>
      <color rgb="FFFF0000"/>
      <name val="ＭＳ Ｐゴシック"/>
      <family val="2"/>
    </font>
    <font>
      <b/>
      <sz val="10"/>
      <color theme="0"/>
      <name val="Calibri Light"/>
      <family val="2"/>
    </font>
    <font>
      <b/>
      <sz val="11"/>
      <color theme="0"/>
      <name val="Calibri Light"/>
      <family val="2"/>
    </font>
    <font>
      <sz val="12"/>
      <color rgb="FFFF0000"/>
      <name val="Calibri Light"/>
      <family val="2"/>
    </font>
    <font>
      <b/>
      <sz val="12"/>
      <color theme="0"/>
      <name val="Calibri Light"/>
      <family val="2"/>
    </font>
    <font>
      <b/>
      <sz val="9"/>
      <color theme="0"/>
      <name val="Calibri Light"/>
      <family val="2"/>
    </font>
    <font>
      <sz val="10"/>
      <color theme="0"/>
      <name val="Calibri Light"/>
      <family val="2"/>
    </font>
    <font>
      <sz val="12"/>
      <color theme="0"/>
      <name val="Calibri Light"/>
      <family val="2"/>
    </font>
    <font>
      <sz val="14"/>
      <color theme="0"/>
      <name val="Calibri Light"/>
      <family val="2"/>
    </font>
    <font>
      <b/>
      <sz val="22"/>
      <color theme="0"/>
      <name val="Calibri Light"/>
      <family val="2"/>
    </font>
    <font>
      <b/>
      <sz val="14"/>
      <color theme="0"/>
      <name val="Calibri Light"/>
      <family val="2"/>
    </font>
    <font>
      <sz val="14"/>
      <color theme="0"/>
      <name val="Code EAN13"/>
      <family val="0"/>
    </font>
    <font>
      <b/>
      <sz val="24"/>
      <color rgb="FFFF0000"/>
      <name val="Calibri Light"/>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399FF"/>
        <bgColor indexed="64"/>
      </patternFill>
    </fill>
    <fill>
      <patternFill patternType="solid">
        <fgColor rgb="FFCCECFF"/>
        <bgColor indexed="64"/>
      </patternFill>
    </fill>
    <fill>
      <patternFill patternType="solid">
        <fgColor rgb="FFFFCCFF"/>
        <bgColor indexed="64"/>
      </patternFill>
    </fill>
    <fill>
      <patternFill patternType="solid">
        <fgColor theme="1" tint="0.15000000596046448"/>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color indexed="63"/>
      </right>
      <top>
        <color indexed="63"/>
      </top>
      <bottom style="medium"/>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double"/>
      <bottom>
        <color indexed="63"/>
      </bottom>
    </border>
    <border>
      <left>
        <color indexed="63"/>
      </left>
      <right style="medium"/>
      <top>
        <color indexed="63"/>
      </top>
      <bottom style="thin"/>
    </border>
    <border>
      <left>
        <color indexed="63"/>
      </left>
      <right style="medium"/>
      <top style="thin"/>
      <bottom style="thin"/>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medium"/>
      <top style="thin"/>
      <bottom style="medium"/>
    </border>
    <border>
      <left style="medium"/>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39">
    <xf numFmtId="0" fontId="0" fillId="0" borderId="0" xfId="0" applyAlignment="1">
      <alignment/>
    </xf>
    <xf numFmtId="0" fontId="9" fillId="33" borderId="10" xfId="0" applyFont="1" applyFill="1" applyBorder="1" applyAlignment="1">
      <alignment vertical="center" shrinkToFit="1"/>
    </xf>
    <xf numFmtId="0" fontId="10" fillId="33" borderId="0" xfId="0" applyFont="1" applyFill="1" applyBorder="1" applyAlignment="1">
      <alignment vertical="center" shrinkToFit="1"/>
    </xf>
    <xf numFmtId="0" fontId="15" fillId="33" borderId="0" xfId="0" applyFont="1" applyFill="1" applyAlignment="1">
      <alignment vertical="center"/>
    </xf>
    <xf numFmtId="0" fontId="12" fillId="33" borderId="11" xfId="0" applyFont="1" applyFill="1" applyBorder="1" applyAlignment="1">
      <alignment horizontal="center" vertical="center" wrapText="1"/>
    </xf>
    <xf numFmtId="0" fontId="12" fillId="33" borderId="11" xfId="0" applyFont="1" applyFill="1" applyBorder="1" applyAlignment="1">
      <alignment horizontal="center" vertical="center" wrapText="1" shrinkToFit="1"/>
    </xf>
    <xf numFmtId="0" fontId="12" fillId="33" borderId="11" xfId="0" applyFont="1" applyFill="1" applyBorder="1" applyAlignment="1">
      <alignment horizontal="center" vertical="center"/>
    </xf>
    <xf numFmtId="0" fontId="9" fillId="33" borderId="11" xfId="0" applyFont="1" applyFill="1" applyBorder="1" applyAlignment="1">
      <alignment horizontal="center" vertical="center"/>
    </xf>
    <xf numFmtId="0" fontId="12" fillId="33" borderId="0" xfId="0" applyFont="1" applyFill="1" applyAlignment="1">
      <alignment vertical="center"/>
    </xf>
    <xf numFmtId="0" fontId="12" fillId="33" borderId="11" xfId="0" applyFont="1" applyFill="1" applyBorder="1" applyAlignment="1">
      <alignment horizontal="center" vertical="center" shrinkToFit="1"/>
    </xf>
    <xf numFmtId="0" fontId="12" fillId="33" borderId="12" xfId="0" applyFont="1" applyFill="1" applyBorder="1" applyAlignment="1">
      <alignment vertical="center" wrapText="1" shrinkToFit="1"/>
    </xf>
    <xf numFmtId="0" fontId="10" fillId="33" borderId="13" xfId="0" applyFont="1" applyFill="1" applyBorder="1" applyAlignment="1">
      <alignment vertical="center" shrinkToFit="1"/>
    </xf>
    <xf numFmtId="0" fontId="11" fillId="33" borderId="11" xfId="0" applyFont="1" applyFill="1" applyBorder="1" applyAlignment="1">
      <alignment vertical="center" shrinkToFit="1"/>
    </xf>
    <xf numFmtId="0" fontId="11" fillId="33" borderId="12" xfId="0" applyFont="1" applyFill="1" applyBorder="1" applyAlignment="1">
      <alignment vertical="center" wrapText="1" shrinkToFit="1"/>
    </xf>
    <xf numFmtId="0" fontId="9" fillId="33" borderId="11" xfId="0" applyFont="1" applyFill="1" applyBorder="1" applyAlignment="1">
      <alignment vertical="center" shrinkToFit="1"/>
    </xf>
    <xf numFmtId="0" fontId="8" fillId="33" borderId="11" xfId="0" applyFont="1" applyFill="1" applyBorder="1" applyAlignment="1">
      <alignment horizontal="left" vertical="center" shrinkToFit="1"/>
    </xf>
    <xf numFmtId="0" fontId="16" fillId="33" borderId="11" xfId="0" applyFont="1" applyFill="1" applyBorder="1" applyAlignment="1">
      <alignment horizontal="center" vertical="center"/>
    </xf>
    <xf numFmtId="0" fontId="11" fillId="33" borderId="0" xfId="0" applyFont="1" applyFill="1" applyAlignment="1">
      <alignment vertical="center"/>
    </xf>
    <xf numFmtId="0" fontId="10" fillId="33" borderId="11" xfId="0" applyFont="1" applyFill="1" applyBorder="1" applyAlignment="1">
      <alignment vertical="center" shrinkToFit="1"/>
    </xf>
    <xf numFmtId="0" fontId="11" fillId="33" borderId="14" xfId="0" applyFont="1" applyFill="1" applyBorder="1" applyAlignment="1">
      <alignment vertical="center" wrapText="1" shrinkToFit="1"/>
    </xf>
    <xf numFmtId="0" fontId="10" fillId="33" borderId="11" xfId="0" applyFont="1" applyFill="1" applyBorder="1" applyAlignment="1">
      <alignment horizontal="left" vertical="center" wrapText="1" shrinkToFit="1"/>
    </xf>
    <xf numFmtId="0" fontId="10" fillId="33" borderId="11" xfId="0" applyFont="1" applyFill="1" applyBorder="1" applyAlignment="1">
      <alignment horizontal="left" vertical="center" shrinkToFit="1"/>
    </xf>
    <xf numFmtId="0" fontId="10" fillId="33" borderId="15" xfId="0" applyFont="1" applyFill="1" applyBorder="1" applyAlignment="1">
      <alignment vertical="center" shrinkToFit="1"/>
    </xf>
    <xf numFmtId="0" fontId="10" fillId="33" borderId="15" xfId="0" applyFont="1" applyFill="1" applyBorder="1" applyAlignment="1">
      <alignment horizontal="left" vertical="center" shrinkToFit="1"/>
    </xf>
    <xf numFmtId="0" fontId="10" fillId="33" borderId="16" xfId="0" applyFont="1" applyFill="1" applyBorder="1" applyAlignment="1">
      <alignment horizontal="left" vertical="center" shrinkToFit="1"/>
    </xf>
    <xf numFmtId="0" fontId="11" fillId="33" borderId="17" xfId="0" applyFont="1" applyFill="1" applyBorder="1" applyAlignment="1">
      <alignment vertical="center" wrapText="1" shrinkToFit="1"/>
    </xf>
    <xf numFmtId="0" fontId="10" fillId="33" borderId="18" xfId="0" applyFont="1" applyFill="1" applyBorder="1" applyAlignment="1">
      <alignment vertical="center" shrinkToFit="1"/>
    </xf>
    <xf numFmtId="0" fontId="10" fillId="33" borderId="19" xfId="0" applyFont="1" applyFill="1" applyBorder="1" applyAlignment="1">
      <alignment horizontal="left" vertical="center" shrinkToFit="1"/>
    </xf>
    <xf numFmtId="0" fontId="16" fillId="33" borderId="18" xfId="0" applyFont="1" applyFill="1" applyBorder="1" applyAlignment="1">
      <alignment horizontal="center" vertical="center"/>
    </xf>
    <xf numFmtId="0" fontId="11" fillId="33" borderId="11" xfId="0" applyFont="1" applyFill="1" applyBorder="1" applyAlignment="1">
      <alignment vertical="center" wrapText="1" shrinkToFit="1"/>
    </xf>
    <xf numFmtId="0" fontId="5" fillId="33" borderId="0" xfId="0" applyFont="1" applyFill="1" applyAlignment="1">
      <alignment vertical="center"/>
    </xf>
    <xf numFmtId="0" fontId="9" fillId="33" borderId="11" xfId="0" applyFont="1" applyFill="1" applyBorder="1" applyAlignment="1">
      <alignment horizontal="left" vertical="center" wrapText="1" shrinkToFit="1"/>
    </xf>
    <xf numFmtId="0" fontId="8" fillId="33" borderId="11" xfId="0" applyFont="1" applyFill="1" applyBorder="1" applyAlignment="1">
      <alignment vertical="center" wrapText="1" shrinkToFit="1"/>
    </xf>
    <xf numFmtId="0" fontId="8" fillId="33" borderId="11" xfId="0" applyFont="1" applyFill="1" applyBorder="1" applyAlignment="1">
      <alignment vertical="center" shrinkToFit="1"/>
    </xf>
    <xf numFmtId="4" fontId="9" fillId="33" borderId="11" xfId="0" applyNumberFormat="1" applyFont="1" applyFill="1" applyBorder="1" applyAlignment="1">
      <alignment horizontal="center" vertical="center" shrinkToFit="1"/>
    </xf>
    <xf numFmtId="0" fontId="8" fillId="33" borderId="18" xfId="0" applyFont="1" applyFill="1" applyBorder="1" applyAlignment="1">
      <alignment vertical="center" shrinkToFit="1"/>
    </xf>
    <xf numFmtId="0" fontId="9" fillId="33" borderId="11" xfId="0" applyFont="1" applyFill="1" applyBorder="1" applyAlignment="1">
      <alignment horizontal="left" vertical="center" shrinkToFit="1"/>
    </xf>
    <xf numFmtId="4" fontId="9" fillId="33" borderId="11" xfId="0" applyNumberFormat="1" applyFont="1" applyFill="1" applyBorder="1" applyAlignment="1">
      <alignment horizontal="right" vertical="center"/>
    </xf>
    <xf numFmtId="0" fontId="13" fillId="33" borderId="11" xfId="0" applyFont="1" applyFill="1" applyBorder="1" applyAlignment="1">
      <alignment horizontal="center" vertical="center"/>
    </xf>
    <xf numFmtId="0" fontId="11" fillId="33" borderId="0" xfId="0" applyFont="1" applyFill="1" applyBorder="1" applyAlignment="1">
      <alignment vertical="center"/>
    </xf>
    <xf numFmtId="0" fontId="11" fillId="33" borderId="0" xfId="0" applyFont="1" applyFill="1" applyBorder="1" applyAlignment="1">
      <alignment horizontal="center" vertical="center"/>
    </xf>
    <xf numFmtId="0" fontId="9" fillId="33" borderId="11" xfId="0" applyFont="1" applyFill="1" applyBorder="1" applyAlignment="1">
      <alignment vertical="center"/>
    </xf>
    <xf numFmtId="0" fontId="5" fillId="33" borderId="0" xfId="0" applyFont="1" applyFill="1" applyBorder="1" applyAlignment="1">
      <alignment horizontal="center" vertical="center"/>
    </xf>
    <xf numFmtId="4" fontId="9" fillId="33" borderId="11" xfId="0" applyNumberFormat="1" applyFont="1" applyFill="1" applyBorder="1" applyAlignment="1">
      <alignment horizontal="right" vertical="center" shrinkToFit="1"/>
    </xf>
    <xf numFmtId="0" fontId="11" fillId="33" borderId="11" xfId="0" applyFont="1" applyFill="1" applyBorder="1" applyAlignment="1">
      <alignment horizontal="left" vertical="center" wrapText="1" shrinkToFit="1"/>
    </xf>
    <xf numFmtId="4" fontId="8" fillId="33" borderId="11" xfId="0" applyNumberFormat="1" applyFont="1" applyFill="1" applyBorder="1" applyAlignment="1">
      <alignment horizontal="left" vertical="center" shrinkToFit="1"/>
    </xf>
    <xf numFmtId="0" fontId="9" fillId="33" borderId="0" xfId="0" applyFont="1" applyFill="1" applyBorder="1" applyAlignment="1">
      <alignment vertical="center" shrinkToFit="1"/>
    </xf>
    <xf numFmtId="0" fontId="11" fillId="33" borderId="12" xfId="0" applyFont="1" applyFill="1" applyBorder="1" applyAlignment="1">
      <alignment horizontal="left" vertical="center" wrapText="1" shrinkToFit="1"/>
    </xf>
    <xf numFmtId="0" fontId="10" fillId="33" borderId="10" xfId="0" applyFont="1" applyFill="1" applyBorder="1" applyAlignment="1">
      <alignment vertical="center" shrinkToFit="1"/>
    </xf>
    <xf numFmtId="4" fontId="9" fillId="33" borderId="10" xfId="0" applyNumberFormat="1" applyFont="1" applyFill="1" applyBorder="1" applyAlignment="1">
      <alignment horizontal="right" vertical="center"/>
    </xf>
    <xf numFmtId="0" fontId="10" fillId="33" borderId="11" xfId="0" applyFont="1" applyFill="1" applyBorder="1" applyAlignment="1">
      <alignment vertical="center" wrapText="1" shrinkToFit="1"/>
    </xf>
    <xf numFmtId="0" fontId="10" fillId="33" borderId="19" xfId="0" applyFont="1" applyFill="1" applyBorder="1" applyAlignment="1">
      <alignment vertical="center" shrinkToFit="1"/>
    </xf>
    <xf numFmtId="0" fontId="10" fillId="33" borderId="20" xfId="0" applyFont="1" applyFill="1" applyBorder="1" applyAlignment="1">
      <alignment vertical="center" shrinkToFit="1"/>
    </xf>
    <xf numFmtId="4" fontId="9" fillId="33" borderId="18" xfId="0" applyNumberFormat="1" applyFont="1" applyFill="1" applyBorder="1" applyAlignment="1">
      <alignment horizontal="right" vertical="center" shrinkToFit="1"/>
    </xf>
    <xf numFmtId="0" fontId="10" fillId="33" borderId="20" xfId="0" applyFont="1" applyFill="1" applyBorder="1" applyAlignment="1">
      <alignment vertical="center" wrapText="1" shrinkToFit="1"/>
    </xf>
    <xf numFmtId="0" fontId="12" fillId="33" borderId="11" xfId="0" applyFont="1" applyFill="1" applyBorder="1" applyAlignment="1">
      <alignment vertical="center" wrapText="1" shrinkToFit="1"/>
    </xf>
    <xf numFmtId="0" fontId="14" fillId="33" borderId="11" xfId="0" applyFont="1" applyFill="1" applyBorder="1" applyAlignment="1">
      <alignment vertical="center" wrapText="1" shrinkToFit="1"/>
    </xf>
    <xf numFmtId="0" fontId="11" fillId="33" borderId="21" xfId="0" applyFont="1" applyFill="1" applyBorder="1" applyAlignment="1">
      <alignment vertical="center"/>
    </xf>
    <xf numFmtId="0" fontId="9" fillId="33" borderId="11" xfId="0" applyFont="1" applyFill="1" applyBorder="1" applyAlignment="1">
      <alignment vertical="center" wrapText="1" shrinkToFit="1"/>
    </xf>
    <xf numFmtId="0" fontId="10" fillId="33" borderId="10" xfId="0" applyFont="1" applyFill="1" applyBorder="1" applyAlignment="1">
      <alignment vertical="center" wrapText="1" shrinkToFit="1"/>
    </xf>
    <xf numFmtId="0" fontId="5" fillId="33" borderId="21" xfId="0" applyFont="1" applyFill="1" applyBorder="1" applyAlignment="1">
      <alignment horizontal="center" vertical="center"/>
    </xf>
    <xf numFmtId="0" fontId="11" fillId="33" borderId="11" xfId="0" applyFont="1" applyFill="1" applyBorder="1" applyAlignment="1">
      <alignment vertical="center"/>
    </xf>
    <xf numFmtId="0" fontId="9" fillId="33" borderId="13" xfId="0" applyFont="1" applyFill="1" applyBorder="1" applyAlignment="1">
      <alignment vertical="center" shrinkToFit="1"/>
    </xf>
    <xf numFmtId="0" fontId="11" fillId="33" borderId="12" xfId="58" applyFont="1" applyFill="1" applyBorder="1" applyAlignment="1">
      <alignment vertical="center" wrapText="1" shrinkToFit="1"/>
      <protection/>
    </xf>
    <xf numFmtId="0" fontId="9" fillId="33" borderId="11" xfId="58" applyFont="1" applyFill="1" applyBorder="1" applyAlignment="1">
      <alignment vertical="center" shrinkToFit="1"/>
      <protection/>
    </xf>
    <xf numFmtId="0" fontId="8" fillId="33" borderId="11" xfId="58" applyFont="1" applyFill="1" applyBorder="1" applyAlignment="1">
      <alignment vertical="center" shrinkToFit="1"/>
      <protection/>
    </xf>
    <xf numFmtId="4" fontId="9" fillId="33" borderId="11" xfId="58" applyNumberFormat="1" applyFont="1" applyFill="1" applyBorder="1" applyAlignment="1">
      <alignment horizontal="right" vertical="center" shrinkToFit="1"/>
      <protection/>
    </xf>
    <xf numFmtId="0" fontId="16" fillId="33" borderId="11" xfId="58" applyFont="1" applyFill="1" applyBorder="1" applyAlignment="1">
      <alignment horizontal="center" vertical="center"/>
      <protection/>
    </xf>
    <xf numFmtId="0" fontId="11" fillId="33" borderId="19" xfId="0" applyFont="1" applyFill="1" applyBorder="1" applyAlignment="1">
      <alignment vertical="center" wrapText="1" shrinkToFit="1"/>
    </xf>
    <xf numFmtId="0" fontId="10" fillId="33" borderId="18" xfId="0" applyFont="1" applyFill="1" applyBorder="1" applyAlignment="1">
      <alignment vertical="center" wrapText="1" shrinkToFit="1"/>
    </xf>
    <xf numFmtId="4" fontId="9" fillId="33" borderId="17" xfId="0" applyNumberFormat="1" applyFont="1" applyFill="1" applyBorder="1" applyAlignment="1">
      <alignment horizontal="right" vertical="center"/>
    </xf>
    <xf numFmtId="0" fontId="11" fillId="33" borderId="22" xfId="0" applyFont="1" applyFill="1" applyBorder="1" applyAlignment="1">
      <alignment vertical="center" wrapText="1" shrinkToFit="1"/>
    </xf>
    <xf numFmtId="0" fontId="9" fillId="33" borderId="11" xfId="0" applyFont="1" applyFill="1" applyBorder="1" applyAlignment="1">
      <alignment vertical="center" wrapText="1"/>
    </xf>
    <xf numFmtId="0" fontId="12" fillId="33" borderId="11" xfId="0" applyFont="1" applyFill="1" applyBorder="1" applyAlignment="1">
      <alignment vertical="center" wrapText="1"/>
    </xf>
    <xf numFmtId="0" fontId="11" fillId="33" borderId="10" xfId="0" applyFont="1" applyFill="1" applyBorder="1" applyAlignment="1">
      <alignment horizontal="left" vertical="center" wrapText="1" shrinkToFit="1"/>
    </xf>
    <xf numFmtId="0" fontId="9" fillId="33" borderId="18" xfId="0" applyFont="1" applyFill="1" applyBorder="1" applyAlignment="1">
      <alignment vertical="center" shrinkToFit="1"/>
    </xf>
    <xf numFmtId="0" fontId="10" fillId="33" borderId="16" xfId="0" applyFont="1" applyFill="1" applyBorder="1" applyAlignment="1">
      <alignment vertical="center" shrinkToFit="1"/>
    </xf>
    <xf numFmtId="0" fontId="7" fillId="33" borderId="11" xfId="0" applyFont="1" applyFill="1" applyBorder="1" applyAlignment="1">
      <alignment vertical="center" shrinkToFit="1"/>
    </xf>
    <xf numFmtId="0" fontId="5" fillId="33" borderId="11" xfId="0" applyFont="1" applyFill="1" applyBorder="1" applyAlignment="1">
      <alignment horizontal="center" vertical="center"/>
    </xf>
    <xf numFmtId="0" fontId="9" fillId="33" borderId="18" xfId="0" applyFont="1" applyFill="1" applyBorder="1" applyAlignment="1">
      <alignment vertical="center"/>
    </xf>
    <xf numFmtId="0" fontId="9" fillId="33" borderId="18" xfId="0" applyFont="1" applyFill="1" applyBorder="1" applyAlignment="1">
      <alignment vertical="center" wrapText="1"/>
    </xf>
    <xf numFmtId="0" fontId="5" fillId="33" borderId="12" xfId="0" applyFont="1" applyFill="1" applyBorder="1" applyAlignment="1">
      <alignment horizontal="center" vertical="center"/>
    </xf>
    <xf numFmtId="4" fontId="9" fillId="33" borderId="10" xfId="0" applyNumberFormat="1" applyFont="1" applyFill="1" applyBorder="1" applyAlignment="1">
      <alignment horizontal="right" vertical="center" shrinkToFit="1"/>
    </xf>
    <xf numFmtId="0" fontId="10" fillId="33" borderId="11" xfId="0" applyFont="1" applyFill="1" applyBorder="1" applyAlignment="1">
      <alignment vertical="center"/>
    </xf>
    <xf numFmtId="0" fontId="10" fillId="33" borderId="11" xfId="0" applyFont="1" applyFill="1" applyBorder="1" applyAlignment="1">
      <alignment vertical="center" wrapText="1"/>
    </xf>
    <xf numFmtId="0" fontId="11" fillId="33" borderId="17" xfId="0" applyFont="1" applyFill="1" applyBorder="1" applyAlignment="1">
      <alignment horizontal="left" vertical="center" wrapText="1" shrinkToFit="1"/>
    </xf>
    <xf numFmtId="0" fontId="8" fillId="33" borderId="18" xfId="0" applyFont="1" applyFill="1" applyBorder="1" applyAlignment="1">
      <alignment vertical="center" wrapText="1" shrinkToFit="1"/>
    </xf>
    <xf numFmtId="0" fontId="6" fillId="33" borderId="11" xfId="0" applyFont="1" applyFill="1" applyBorder="1" applyAlignment="1">
      <alignment horizontal="center" vertical="center"/>
    </xf>
    <xf numFmtId="0" fontId="9" fillId="33" borderId="16" xfId="0" applyFont="1" applyFill="1" applyBorder="1" applyAlignment="1">
      <alignment vertical="center" shrinkToFit="1"/>
    </xf>
    <xf numFmtId="0" fontId="8" fillId="33" borderId="11" xfId="0" applyFont="1" applyFill="1" applyBorder="1" applyAlignment="1">
      <alignment horizontal="left" vertical="center" wrapText="1"/>
    </xf>
    <xf numFmtId="0" fontId="8" fillId="33" borderId="11" xfId="0" applyFont="1" applyFill="1" applyBorder="1" applyAlignment="1">
      <alignment vertical="center"/>
    </xf>
    <xf numFmtId="0" fontId="8" fillId="33" borderId="11" xfId="0" applyFont="1" applyFill="1" applyBorder="1" applyAlignment="1">
      <alignment vertical="center" wrapText="1"/>
    </xf>
    <xf numFmtId="0" fontId="8" fillId="33" borderId="13" xfId="0" applyFont="1" applyFill="1" applyBorder="1" applyAlignment="1">
      <alignment vertical="center" shrinkToFit="1"/>
    </xf>
    <xf numFmtId="0" fontId="16" fillId="33" borderId="11" xfId="0" applyFont="1" applyFill="1" applyBorder="1" applyAlignment="1">
      <alignment horizontal="center" vertical="center" shrinkToFit="1"/>
    </xf>
    <xf numFmtId="0" fontId="11" fillId="33" borderId="0" xfId="0" applyFont="1" applyFill="1" applyAlignment="1">
      <alignment vertical="center" shrinkToFit="1"/>
    </xf>
    <xf numFmtId="0" fontId="11" fillId="33" borderId="0" xfId="0" applyFont="1" applyFill="1" applyAlignment="1">
      <alignment vertical="center" wrapText="1" shrinkToFit="1"/>
    </xf>
    <xf numFmtId="0" fontId="16" fillId="33" borderId="0" xfId="0" applyFont="1" applyFill="1" applyAlignment="1">
      <alignment horizontal="center" vertical="center"/>
    </xf>
    <xf numFmtId="0" fontId="17" fillId="34" borderId="16" xfId="0" applyFont="1" applyFill="1" applyBorder="1" applyAlignment="1">
      <alignment horizontal="left" vertical="center"/>
    </xf>
    <xf numFmtId="0" fontId="17" fillId="34" borderId="16" xfId="0" applyFont="1" applyFill="1" applyBorder="1" applyAlignment="1">
      <alignment horizontal="left" vertical="center" shrinkToFit="1"/>
    </xf>
    <xf numFmtId="0" fontId="12" fillId="34" borderId="16" xfId="0" applyFont="1" applyFill="1" applyBorder="1" applyAlignment="1">
      <alignment horizontal="center" vertical="center"/>
    </xf>
    <xf numFmtId="0" fontId="12" fillId="33" borderId="11" xfId="0" applyFont="1" applyFill="1" applyBorder="1" applyAlignment="1">
      <alignment horizontal="left" vertical="center"/>
    </xf>
    <xf numFmtId="0" fontId="72" fillId="34" borderId="16" xfId="0" applyFont="1" applyFill="1" applyBorder="1" applyAlignment="1">
      <alignment horizontal="left" vertical="center"/>
    </xf>
    <xf numFmtId="0" fontId="73" fillId="34" borderId="16" xfId="0" applyFont="1" applyFill="1" applyBorder="1" applyAlignment="1">
      <alignment horizontal="left" vertical="center"/>
    </xf>
    <xf numFmtId="4" fontId="9" fillId="33" borderId="15" xfId="0" applyNumberFormat="1" applyFont="1" applyFill="1" applyBorder="1" applyAlignment="1">
      <alignment horizontal="right" vertical="center" shrinkToFit="1"/>
    </xf>
    <xf numFmtId="4" fontId="9" fillId="33" borderId="12" xfId="0" applyNumberFormat="1" applyFont="1" applyFill="1" applyBorder="1" applyAlignment="1">
      <alignment horizontal="right" vertical="center" shrinkToFit="1"/>
    </xf>
    <xf numFmtId="4" fontId="9" fillId="33" borderId="17" xfId="0" applyNumberFormat="1" applyFont="1" applyFill="1" applyBorder="1" applyAlignment="1">
      <alignment horizontal="right" vertical="center" shrinkToFit="1"/>
    </xf>
    <xf numFmtId="4" fontId="9" fillId="33" borderId="13" xfId="0" applyNumberFormat="1" applyFont="1" applyFill="1" applyBorder="1" applyAlignment="1">
      <alignment horizontal="right" vertical="center" shrinkToFit="1"/>
    </xf>
    <xf numFmtId="0" fontId="9" fillId="33" borderId="12" xfId="0" applyFont="1" applyFill="1" applyBorder="1" applyAlignment="1">
      <alignment horizontal="left" vertical="center" shrinkToFit="1"/>
    </xf>
    <xf numFmtId="0" fontId="12" fillId="33" borderId="11" xfId="0" applyFont="1" applyFill="1" applyBorder="1" applyAlignment="1">
      <alignment horizontal="left" vertical="center" shrinkToFit="1"/>
    </xf>
    <xf numFmtId="0" fontId="10" fillId="33" borderId="13" xfId="0" applyFont="1" applyFill="1" applyBorder="1" applyAlignment="1">
      <alignment horizontal="left" vertical="center" shrinkToFit="1"/>
    </xf>
    <xf numFmtId="0" fontId="9" fillId="33" borderId="11" xfId="0" applyFont="1" applyFill="1" applyBorder="1" applyAlignment="1">
      <alignment horizontal="right" vertical="center"/>
    </xf>
    <xf numFmtId="0" fontId="13" fillId="34" borderId="16" xfId="0" applyFont="1" applyFill="1" applyBorder="1" applyAlignment="1">
      <alignment horizontal="right" vertical="center"/>
    </xf>
    <xf numFmtId="0" fontId="9" fillId="33" borderId="11" xfId="0" applyFont="1" applyFill="1" applyBorder="1" applyAlignment="1">
      <alignment horizontal="right" vertical="center" shrinkToFit="1"/>
    </xf>
    <xf numFmtId="0" fontId="9" fillId="33" borderId="11" xfId="0" applyFont="1" applyFill="1" applyBorder="1" applyAlignment="1">
      <alignment horizontal="right" vertical="center" wrapText="1" shrinkToFit="1"/>
    </xf>
    <xf numFmtId="0" fontId="9" fillId="33" borderId="15" xfId="0" applyFont="1" applyFill="1" applyBorder="1" applyAlignment="1">
      <alignment horizontal="right" vertical="center" wrapText="1" shrinkToFit="1"/>
    </xf>
    <xf numFmtId="0" fontId="9" fillId="33" borderId="18" xfId="0" applyFont="1" applyFill="1" applyBorder="1" applyAlignment="1">
      <alignment horizontal="right" vertical="center" shrinkToFit="1"/>
    </xf>
    <xf numFmtId="0" fontId="9" fillId="33" borderId="18" xfId="0" applyFont="1" applyFill="1" applyBorder="1" applyAlignment="1">
      <alignment horizontal="right" vertical="center" wrapText="1" shrinkToFit="1"/>
    </xf>
    <xf numFmtId="0" fontId="74" fillId="33" borderId="11" xfId="0" applyFont="1" applyFill="1" applyBorder="1" applyAlignment="1">
      <alignment horizontal="right" vertical="center" wrapText="1" shrinkToFit="1"/>
    </xf>
    <xf numFmtId="4" fontId="9" fillId="33" borderId="18" xfId="0" applyNumberFormat="1" applyFont="1" applyFill="1" applyBorder="1" applyAlignment="1">
      <alignment horizontal="right" vertical="center"/>
    </xf>
    <xf numFmtId="0" fontId="10" fillId="33" borderId="11" xfId="0" applyFont="1" applyFill="1" applyBorder="1" applyAlignment="1">
      <alignment horizontal="right" vertical="center" shrinkToFit="1"/>
    </xf>
    <xf numFmtId="0" fontId="12" fillId="33" borderId="11" xfId="0" applyFont="1" applyFill="1" applyBorder="1" applyAlignment="1">
      <alignment horizontal="right" vertical="center" wrapText="1" shrinkToFit="1"/>
    </xf>
    <xf numFmtId="0" fontId="9" fillId="33" borderId="10" xfId="0" applyFont="1" applyFill="1" applyBorder="1" applyAlignment="1">
      <alignment horizontal="right" vertical="center"/>
    </xf>
    <xf numFmtId="0" fontId="10" fillId="33" borderId="11" xfId="0" applyFont="1" applyFill="1" applyBorder="1" applyAlignment="1">
      <alignment horizontal="right" vertical="center" wrapText="1" shrinkToFit="1"/>
    </xf>
    <xf numFmtId="0" fontId="10" fillId="33" borderId="0" xfId="0" applyFont="1" applyFill="1" applyBorder="1" applyAlignment="1">
      <alignment horizontal="right" vertical="center" wrapText="1"/>
    </xf>
    <xf numFmtId="0" fontId="9" fillId="33" borderId="16" xfId="0" applyFont="1" applyFill="1" applyBorder="1" applyAlignment="1">
      <alignment horizontal="right" vertical="center"/>
    </xf>
    <xf numFmtId="0" fontId="9" fillId="33" borderId="11" xfId="58" applyFont="1" applyFill="1" applyBorder="1" applyAlignment="1">
      <alignment horizontal="right" vertical="center" shrinkToFit="1"/>
      <protection/>
    </xf>
    <xf numFmtId="0" fontId="11" fillId="33" borderId="11" xfId="0" applyFont="1" applyFill="1" applyBorder="1" applyAlignment="1">
      <alignment horizontal="right" vertical="center" wrapText="1" shrinkToFit="1"/>
    </xf>
    <xf numFmtId="49" fontId="9" fillId="33" borderId="18" xfId="0" applyNumberFormat="1" applyFont="1" applyFill="1" applyBorder="1" applyAlignment="1">
      <alignment horizontal="right" vertical="center" wrapText="1" shrinkToFit="1"/>
    </xf>
    <xf numFmtId="0" fontId="9" fillId="33" borderId="0" xfId="0" applyFont="1" applyFill="1" applyBorder="1" applyAlignment="1">
      <alignment horizontal="right" vertical="center"/>
    </xf>
    <xf numFmtId="0" fontId="9" fillId="33" borderId="18" xfId="0" applyFont="1" applyFill="1" applyBorder="1" applyAlignment="1">
      <alignment horizontal="right" vertical="center"/>
    </xf>
    <xf numFmtId="0" fontId="10" fillId="33" borderId="10" xfId="0" applyFont="1" applyFill="1" applyBorder="1" applyAlignment="1">
      <alignment horizontal="right" vertical="center" shrinkToFit="1"/>
    </xf>
    <xf numFmtId="0" fontId="10" fillId="33" borderId="16" xfId="0" applyFont="1" applyFill="1" applyBorder="1" applyAlignment="1">
      <alignment horizontal="right" vertical="center" shrinkToFit="1"/>
    </xf>
    <xf numFmtId="0" fontId="10" fillId="33" borderId="0" xfId="0" applyFont="1" applyFill="1" applyBorder="1" applyAlignment="1">
      <alignment horizontal="right" vertical="center" shrinkToFit="1"/>
    </xf>
    <xf numFmtId="0" fontId="9" fillId="33" borderId="11" xfId="0" applyFont="1" applyFill="1" applyBorder="1" applyAlignment="1">
      <alignment horizontal="right" vertical="center" wrapText="1"/>
    </xf>
    <xf numFmtId="0" fontId="10" fillId="33" borderId="11" xfId="0" applyFont="1" applyFill="1" applyBorder="1" applyAlignment="1">
      <alignment horizontal="right" vertical="center"/>
    </xf>
    <xf numFmtId="0" fontId="10" fillId="33" borderId="18" xfId="0" applyFont="1" applyFill="1" applyBorder="1" applyAlignment="1">
      <alignment horizontal="right" vertical="center" shrinkToFit="1"/>
    </xf>
    <xf numFmtId="12" fontId="11" fillId="33" borderId="11" xfId="0" applyNumberFormat="1" applyFont="1" applyFill="1" applyBorder="1" applyAlignment="1">
      <alignment horizontal="right" vertical="center" wrapText="1"/>
    </xf>
    <xf numFmtId="0" fontId="10" fillId="33" borderId="11" xfId="0" applyFont="1" applyFill="1" applyBorder="1" applyAlignment="1">
      <alignment horizontal="right" vertical="center" wrapText="1"/>
    </xf>
    <xf numFmtId="0" fontId="10" fillId="33" borderId="10" xfId="0" applyFont="1" applyFill="1" applyBorder="1" applyAlignment="1">
      <alignment horizontal="right" vertical="center" wrapText="1" shrinkToFit="1"/>
    </xf>
    <xf numFmtId="0" fontId="9" fillId="33" borderId="13" xfId="0" applyFont="1" applyFill="1" applyBorder="1" applyAlignment="1">
      <alignment horizontal="right" vertical="center" shrinkToFit="1"/>
    </xf>
    <xf numFmtId="0" fontId="9" fillId="33" borderId="0" xfId="0" applyFont="1" applyFill="1" applyAlignment="1">
      <alignment horizontal="right" vertical="center"/>
    </xf>
    <xf numFmtId="4" fontId="13" fillId="34" borderId="16" xfId="0" applyNumberFormat="1" applyFont="1" applyFill="1" applyBorder="1" applyAlignment="1">
      <alignment horizontal="right" vertical="center" shrinkToFit="1"/>
    </xf>
    <xf numFmtId="4" fontId="9" fillId="33" borderId="22" xfId="0" applyNumberFormat="1" applyFont="1" applyFill="1" applyBorder="1" applyAlignment="1">
      <alignment horizontal="right" vertical="center" shrinkToFit="1"/>
    </xf>
    <xf numFmtId="4" fontId="9" fillId="33" borderId="0" xfId="0" applyNumberFormat="1" applyFont="1" applyFill="1" applyAlignment="1">
      <alignment horizontal="right" vertical="center" shrinkToFit="1"/>
    </xf>
    <xf numFmtId="0" fontId="75" fillId="34" borderId="16" xfId="0" applyFont="1" applyFill="1" applyBorder="1" applyAlignment="1">
      <alignment horizontal="left" vertical="center"/>
    </xf>
    <xf numFmtId="0" fontId="75" fillId="34" borderId="16" xfId="0" applyFont="1" applyFill="1" applyBorder="1" applyAlignment="1">
      <alignment horizontal="right" vertical="center"/>
    </xf>
    <xf numFmtId="4" fontId="75" fillId="34" borderId="16" xfId="0" applyNumberFormat="1" applyFont="1" applyFill="1" applyBorder="1" applyAlignment="1">
      <alignment horizontal="right" vertical="center"/>
    </xf>
    <xf numFmtId="0" fontId="75" fillId="34" borderId="16" xfId="0" applyFont="1" applyFill="1" applyBorder="1" applyAlignment="1">
      <alignment horizontal="center" vertical="center"/>
    </xf>
    <xf numFmtId="0" fontId="76" fillId="34" borderId="16" xfId="0" applyFont="1" applyFill="1" applyBorder="1" applyAlignment="1">
      <alignment vertical="center" wrapText="1" shrinkToFit="1"/>
    </xf>
    <xf numFmtId="0" fontId="76" fillId="34" borderId="16" xfId="0" applyFont="1" applyFill="1" applyBorder="1" applyAlignment="1">
      <alignment horizontal="center" vertical="center"/>
    </xf>
    <xf numFmtId="4" fontId="75" fillId="34" borderId="16" xfId="0" applyNumberFormat="1" applyFont="1" applyFill="1" applyBorder="1" applyAlignment="1">
      <alignment horizontal="right" vertical="center" shrinkToFit="1"/>
    </xf>
    <xf numFmtId="4" fontId="75" fillId="34" borderId="16" xfId="0" applyNumberFormat="1" applyFont="1" applyFill="1" applyBorder="1" applyAlignment="1">
      <alignment horizontal="left" vertical="center"/>
    </xf>
    <xf numFmtId="0" fontId="77" fillId="34" borderId="16" xfId="0" applyFont="1" applyFill="1" applyBorder="1" applyAlignment="1">
      <alignment vertical="center" wrapText="1" shrinkToFit="1"/>
    </xf>
    <xf numFmtId="0" fontId="78" fillId="34" borderId="16" xfId="0" applyFont="1" applyFill="1" applyBorder="1" applyAlignment="1">
      <alignment vertical="center" shrinkToFit="1"/>
    </xf>
    <xf numFmtId="0" fontId="79" fillId="34" borderId="16" xfId="0" applyFont="1" applyFill="1" applyBorder="1" applyAlignment="1">
      <alignment vertical="center" wrapText="1" shrinkToFit="1"/>
    </xf>
    <xf numFmtId="0" fontId="78" fillId="34" borderId="16" xfId="0" applyFont="1" applyFill="1" applyBorder="1" applyAlignment="1">
      <alignment horizontal="right" vertical="center" wrapText="1" shrinkToFit="1"/>
    </xf>
    <xf numFmtId="4" fontId="78" fillId="34" borderId="16" xfId="0" applyNumberFormat="1" applyFont="1" applyFill="1" applyBorder="1" applyAlignment="1">
      <alignment horizontal="right" vertical="center" shrinkToFit="1"/>
    </xf>
    <xf numFmtId="0" fontId="80" fillId="34" borderId="16" xfId="0" applyFont="1" applyFill="1" applyBorder="1" applyAlignment="1">
      <alignment horizontal="center" vertical="center"/>
    </xf>
    <xf numFmtId="0" fontId="78" fillId="34" borderId="16" xfId="0" applyFont="1" applyFill="1" applyBorder="1" applyAlignment="1">
      <alignment horizontal="left" vertical="center" wrapText="1" shrinkToFit="1"/>
    </xf>
    <xf numFmtId="0" fontId="78" fillId="34" borderId="16" xfId="0" applyFont="1" applyFill="1" applyBorder="1" applyAlignment="1">
      <alignment horizontal="left" vertical="center" shrinkToFit="1"/>
    </xf>
    <xf numFmtId="4" fontId="78" fillId="34" borderId="16" xfId="0" applyNumberFormat="1" applyFont="1" applyFill="1" applyBorder="1" applyAlignment="1">
      <alignment horizontal="left" vertical="center" shrinkToFit="1"/>
    </xf>
    <xf numFmtId="0" fontId="81" fillId="34" borderId="16" xfId="0" applyFont="1" applyFill="1" applyBorder="1" applyAlignment="1">
      <alignment horizontal="left" vertical="center"/>
    </xf>
    <xf numFmtId="0" fontId="78" fillId="34" borderId="16" xfId="0" applyFont="1" applyFill="1" applyBorder="1" applyAlignment="1">
      <alignment horizontal="left" vertical="center"/>
    </xf>
    <xf numFmtId="0" fontId="77" fillId="34" borderId="16" xfId="0" applyFont="1" applyFill="1" applyBorder="1" applyAlignment="1">
      <alignment horizontal="left" vertical="center"/>
    </xf>
    <xf numFmtId="0" fontId="79" fillId="34" borderId="16" xfId="0" applyFont="1" applyFill="1" applyBorder="1" applyAlignment="1">
      <alignment horizontal="left" vertical="center"/>
    </xf>
    <xf numFmtId="4" fontId="78" fillId="34" borderId="16" xfId="0" applyNumberFormat="1" applyFont="1" applyFill="1" applyBorder="1" applyAlignment="1">
      <alignment horizontal="left" vertical="center"/>
    </xf>
    <xf numFmtId="0" fontId="11" fillId="33" borderId="0" xfId="0" applyFont="1" applyFill="1" applyBorder="1" applyAlignment="1">
      <alignment vertical="center" shrinkToFit="1"/>
    </xf>
    <xf numFmtId="0" fontId="14" fillId="33" borderId="0" xfId="0" applyFont="1" applyFill="1" applyBorder="1" applyAlignment="1">
      <alignment vertical="center"/>
    </xf>
    <xf numFmtId="0" fontId="8" fillId="33" borderId="0" xfId="0" applyFont="1" applyFill="1" applyBorder="1" applyAlignment="1">
      <alignment vertical="center" wrapText="1" shrinkToFit="1"/>
    </xf>
    <xf numFmtId="0" fontId="74" fillId="33" borderId="0" xfId="0" applyFont="1" applyFill="1" applyBorder="1" applyAlignment="1">
      <alignment horizontal="right" vertical="center" wrapText="1" shrinkToFit="1"/>
    </xf>
    <xf numFmtId="4" fontId="9" fillId="33" borderId="0" xfId="0" applyNumberFormat="1" applyFont="1" applyFill="1" applyBorder="1" applyAlignment="1">
      <alignment horizontal="right" vertical="center" shrinkToFit="1"/>
    </xf>
    <xf numFmtId="0" fontId="16" fillId="33" borderId="0" xfId="0" applyFont="1" applyFill="1" applyBorder="1" applyAlignment="1">
      <alignment horizontal="center" vertical="center"/>
    </xf>
    <xf numFmtId="0" fontId="9" fillId="33" borderId="0" xfId="0" applyFont="1" applyFill="1" applyAlignment="1">
      <alignment vertical="center" shrinkToFit="1"/>
    </xf>
    <xf numFmtId="0" fontId="9" fillId="33" borderId="0" xfId="0" applyFont="1" applyFill="1" applyAlignment="1">
      <alignment vertical="center"/>
    </xf>
    <xf numFmtId="0" fontId="12" fillId="33" borderId="23"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25" xfId="0" applyFont="1" applyFill="1" applyBorder="1" applyAlignment="1">
      <alignment horizontal="center" vertical="center"/>
    </xf>
    <xf numFmtId="49" fontId="18" fillId="35" borderId="26" xfId="0" applyNumberFormat="1" applyFont="1" applyFill="1" applyBorder="1" applyAlignment="1">
      <alignment horizontal="center" vertical="center" wrapText="1"/>
    </xf>
    <xf numFmtId="49" fontId="18" fillId="35" borderId="27" xfId="0" applyNumberFormat="1" applyFont="1" applyFill="1" applyBorder="1" applyAlignment="1">
      <alignment horizontal="center" vertical="center" wrapText="1"/>
    </xf>
    <xf numFmtId="49" fontId="18" fillId="35" borderId="28" xfId="0" applyNumberFormat="1" applyFont="1" applyFill="1" applyBorder="1" applyAlignment="1">
      <alignment horizontal="center" vertical="center" wrapText="1"/>
    </xf>
    <xf numFmtId="0" fontId="9" fillId="33" borderId="29" xfId="0" applyFont="1" applyFill="1" applyBorder="1" applyAlignment="1">
      <alignment vertical="center" shrinkToFit="1"/>
    </xf>
    <xf numFmtId="0" fontId="9" fillId="33" borderId="27" xfId="0" applyFont="1" applyFill="1" applyBorder="1" applyAlignment="1">
      <alignment vertical="center"/>
    </xf>
    <xf numFmtId="0" fontId="11" fillId="33" borderId="0" xfId="0" applyFont="1" applyFill="1" applyAlignment="1">
      <alignment horizontal="center" vertical="center"/>
    </xf>
    <xf numFmtId="0" fontId="9" fillId="0" borderId="0" xfId="0" applyFont="1" applyAlignment="1">
      <alignment vertical="center" shrinkToFit="1"/>
    </xf>
    <xf numFmtId="0" fontId="9" fillId="0" borderId="30" xfId="0" applyFont="1" applyBorder="1" applyAlignment="1">
      <alignment vertical="center"/>
    </xf>
    <xf numFmtId="0" fontId="9" fillId="0" borderId="0" xfId="0" applyFont="1" applyAlignment="1">
      <alignment vertical="center"/>
    </xf>
    <xf numFmtId="0" fontId="11" fillId="0" borderId="0" xfId="0" applyFont="1" applyAlignment="1">
      <alignment vertical="center" shrinkToFit="1"/>
    </xf>
    <xf numFmtId="0" fontId="11" fillId="0" borderId="0" xfId="0" applyFont="1" applyAlignment="1">
      <alignment vertical="center"/>
    </xf>
    <xf numFmtId="0" fontId="11" fillId="0" borderId="0" xfId="0" applyFont="1" applyAlignment="1">
      <alignment shrinkToFit="1"/>
    </xf>
    <xf numFmtId="0" fontId="13" fillId="36" borderId="31" xfId="0" applyFont="1" applyFill="1" applyBorder="1" applyAlignment="1">
      <alignment horizontal="center"/>
    </xf>
    <xf numFmtId="0" fontId="9" fillId="0" borderId="13" xfId="0" applyFont="1" applyFill="1" applyBorder="1" applyAlignment="1">
      <alignment horizontal="center" shrinkToFit="1"/>
    </xf>
    <xf numFmtId="4" fontId="14" fillId="0" borderId="13" xfId="0" applyNumberFormat="1" applyFont="1" applyBorder="1" applyAlignment="1">
      <alignment horizontal="right" shrinkToFit="1"/>
    </xf>
    <xf numFmtId="0" fontId="9" fillId="0" borderId="13" xfId="0" applyFont="1" applyBorder="1" applyAlignment="1">
      <alignment horizontal="center" shrinkToFit="1"/>
    </xf>
    <xf numFmtId="0" fontId="19" fillId="36" borderId="11" xfId="0" applyFont="1" applyFill="1" applyBorder="1" applyAlignment="1">
      <alignment horizontal="center"/>
    </xf>
    <xf numFmtId="0" fontId="11" fillId="0" borderId="0" xfId="0" applyFont="1" applyAlignment="1">
      <alignment/>
    </xf>
    <xf numFmtId="0" fontId="9" fillId="0" borderId="3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33" xfId="0" applyFont="1" applyBorder="1" applyAlignment="1">
      <alignment horizontal="center" vertical="center" shrinkToFit="1"/>
    </xf>
    <xf numFmtId="0" fontId="11" fillId="0" borderId="34" xfId="0" applyFont="1" applyBorder="1" applyAlignment="1">
      <alignment horizontal="center" vertical="center" wrapText="1" shrinkToFit="1"/>
    </xf>
    <xf numFmtId="0" fontId="13" fillId="36" borderId="29" xfId="0" applyFont="1" applyFill="1" applyBorder="1" applyAlignment="1">
      <alignment horizontal="center"/>
    </xf>
    <xf numFmtId="0" fontId="9" fillId="0" borderId="35" xfId="0" applyFont="1" applyFill="1" applyBorder="1" applyAlignment="1">
      <alignment horizontal="center" shrinkToFit="1"/>
    </xf>
    <xf numFmtId="4" fontId="14" fillId="0" borderId="35" xfId="0" applyNumberFormat="1" applyFont="1" applyBorder="1" applyAlignment="1">
      <alignment horizontal="right" shrinkToFit="1"/>
    </xf>
    <xf numFmtId="0" fontId="9" fillId="0" borderId="35" xfId="0" applyFont="1" applyBorder="1" applyAlignment="1">
      <alignment horizontal="center" shrinkToFit="1"/>
    </xf>
    <xf numFmtId="0" fontId="19" fillId="36" borderId="27" xfId="0" applyFont="1" applyFill="1" applyBorder="1" applyAlignment="1">
      <alignment horizontal="center"/>
    </xf>
    <xf numFmtId="4" fontId="14" fillId="0" borderId="12" xfId="0" applyNumberFormat="1" applyFont="1" applyBorder="1" applyAlignment="1">
      <alignment horizontal="right" shrinkToFit="1"/>
    </xf>
    <xf numFmtId="4" fontId="14" fillId="0" borderId="26" xfId="0" applyNumberFormat="1" applyFont="1" applyBorder="1" applyAlignment="1">
      <alignment horizontal="right" shrinkToFit="1"/>
    </xf>
    <xf numFmtId="0" fontId="9" fillId="0" borderId="30" xfId="0" applyFont="1" applyFill="1" applyBorder="1" applyAlignment="1">
      <alignment vertical="center"/>
    </xf>
    <xf numFmtId="0" fontId="13" fillId="0" borderId="16" xfId="0" applyFont="1" applyFill="1" applyBorder="1" applyAlignment="1">
      <alignment horizontal="center"/>
    </xf>
    <xf numFmtId="0" fontId="13" fillId="0" borderId="36" xfId="0" applyFont="1" applyFill="1" applyBorder="1" applyAlignment="1">
      <alignment horizontal="center"/>
    </xf>
    <xf numFmtId="0" fontId="11" fillId="0" borderId="0" xfId="0" applyFont="1" applyFill="1" applyAlignment="1">
      <alignment/>
    </xf>
    <xf numFmtId="0" fontId="12" fillId="0" borderId="37" xfId="0" applyFont="1" applyFill="1" applyBorder="1" applyAlignment="1">
      <alignment horizontal="center" vertical="center" wrapText="1" shrinkToFit="1"/>
    </xf>
    <xf numFmtId="0" fontId="9" fillId="0" borderId="0" xfId="0" applyFont="1" applyBorder="1" applyAlignment="1">
      <alignment vertical="center"/>
    </xf>
    <xf numFmtId="0" fontId="9" fillId="0" borderId="24" xfId="0" applyFont="1" applyBorder="1" applyAlignment="1">
      <alignment horizontal="center" vertical="center" shrinkToFit="1"/>
    </xf>
    <xf numFmtId="0" fontId="9" fillId="0" borderId="24" xfId="0" applyFont="1" applyBorder="1" applyAlignment="1">
      <alignment vertical="center" shrinkToFit="1"/>
    </xf>
    <xf numFmtId="0" fontId="8" fillId="33" borderId="13" xfId="0" applyFont="1" applyFill="1" applyBorder="1" applyAlignment="1">
      <alignment vertical="center" wrapText="1" shrinkToFit="1"/>
    </xf>
    <xf numFmtId="0" fontId="12" fillId="33" borderId="19" xfId="0" applyFont="1" applyFill="1" applyBorder="1" applyAlignment="1">
      <alignment vertical="center" wrapText="1" shrinkToFit="1"/>
    </xf>
    <xf numFmtId="0" fontId="14" fillId="33" borderId="11" xfId="0" applyFont="1" applyFill="1" applyBorder="1" applyAlignment="1">
      <alignment vertical="center" wrapText="1"/>
    </xf>
    <xf numFmtId="0" fontId="9" fillId="33" borderId="18" xfId="0" applyFont="1" applyFill="1" applyBorder="1" applyAlignment="1">
      <alignment vertical="center" wrapText="1" shrinkToFit="1"/>
    </xf>
    <xf numFmtId="1" fontId="9" fillId="33" borderId="11" xfId="0" applyNumberFormat="1" applyFont="1" applyFill="1" applyBorder="1" applyAlignment="1">
      <alignment vertical="center" wrapText="1" shrinkToFit="1"/>
    </xf>
    <xf numFmtId="0" fontId="8" fillId="33" borderId="11" xfId="0" applyFont="1" applyFill="1" applyBorder="1" applyAlignment="1">
      <alignment horizontal="left" vertical="center" wrapText="1" shrinkToFit="1"/>
    </xf>
    <xf numFmtId="0" fontId="20" fillId="33" borderId="11" xfId="0" applyFont="1" applyFill="1" applyBorder="1" applyAlignment="1">
      <alignment horizontal="left" vertical="center" shrinkToFit="1"/>
    </xf>
    <xf numFmtId="0" fontId="13" fillId="33" borderId="19" xfId="0" applyFont="1" applyFill="1" applyBorder="1" applyAlignment="1">
      <alignment vertical="top" wrapText="1" shrinkToFit="1"/>
    </xf>
    <xf numFmtId="0" fontId="13" fillId="33" borderId="19" xfId="0" applyFont="1" applyFill="1" applyBorder="1" applyAlignment="1">
      <alignment vertical="top" shrinkToFit="1"/>
    </xf>
    <xf numFmtId="0" fontId="21" fillId="33" borderId="11" xfId="0" applyFont="1" applyFill="1" applyBorder="1" applyAlignment="1">
      <alignment horizontal="center" vertical="center"/>
    </xf>
    <xf numFmtId="1" fontId="21" fillId="33" borderId="11" xfId="0" applyNumberFormat="1" applyFont="1" applyFill="1" applyBorder="1" applyAlignment="1">
      <alignment horizontal="center" vertical="center"/>
    </xf>
    <xf numFmtId="4" fontId="21" fillId="33" borderId="11" xfId="0" applyNumberFormat="1" applyFont="1" applyFill="1" applyBorder="1" applyAlignment="1">
      <alignment horizontal="center" vertical="center" shrinkToFit="1"/>
    </xf>
    <xf numFmtId="1" fontId="21" fillId="33" borderId="18" xfId="0" applyNumberFormat="1" applyFont="1" applyFill="1" applyBorder="1" applyAlignment="1">
      <alignment horizontal="center" vertical="center"/>
    </xf>
    <xf numFmtId="1" fontId="9" fillId="33" borderId="11" xfId="0" applyNumberFormat="1" applyFont="1" applyFill="1" applyBorder="1" applyAlignment="1">
      <alignment horizontal="center" vertical="center"/>
    </xf>
    <xf numFmtId="0" fontId="82" fillId="34" borderId="16" xfId="0" applyFont="1" applyFill="1" applyBorder="1" applyAlignment="1">
      <alignment horizontal="center" vertical="center"/>
    </xf>
    <xf numFmtId="0" fontId="22" fillId="33" borderId="11" xfId="0" applyFont="1" applyFill="1" applyBorder="1" applyAlignment="1">
      <alignment horizontal="center" vertical="center"/>
    </xf>
    <xf numFmtId="0" fontId="22" fillId="33" borderId="0" xfId="0" applyFont="1" applyFill="1" applyBorder="1" applyAlignment="1">
      <alignment horizontal="center" vertical="center"/>
    </xf>
    <xf numFmtId="0" fontId="21" fillId="33" borderId="15" xfId="0" applyFont="1" applyFill="1" applyBorder="1" applyAlignment="1">
      <alignment horizontal="center" vertical="center"/>
    </xf>
    <xf numFmtId="0" fontId="8" fillId="33" borderId="11" xfId="0" applyFont="1" applyFill="1" applyBorder="1" applyAlignment="1">
      <alignment vertical="top" wrapText="1" shrinkToFit="1"/>
    </xf>
    <xf numFmtId="0" fontId="21" fillId="33" borderId="18"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61" applyFont="1" applyFill="1" applyBorder="1" applyAlignment="1">
      <alignment horizontal="center" vertical="center"/>
      <protection/>
    </xf>
    <xf numFmtId="0" fontId="21" fillId="33" borderId="11" xfId="58" applyFont="1" applyFill="1" applyBorder="1" applyAlignment="1">
      <alignment horizontal="center" vertical="center"/>
      <protection/>
    </xf>
    <xf numFmtId="0" fontId="21" fillId="33" borderId="11" xfId="0" applyNumberFormat="1" applyFont="1" applyFill="1" applyBorder="1" applyAlignment="1">
      <alignment horizontal="center" vertical="center"/>
    </xf>
    <xf numFmtId="0" fontId="8" fillId="33" borderId="11" xfId="0" applyFont="1" applyFill="1" applyBorder="1" applyAlignment="1">
      <alignment horizontal="center" vertical="center"/>
    </xf>
    <xf numFmtId="4" fontId="5" fillId="33" borderId="11" xfId="0" applyNumberFormat="1" applyFont="1" applyFill="1" applyBorder="1" applyAlignment="1">
      <alignment horizontal="center" vertical="center" shrinkToFit="1"/>
    </xf>
    <xf numFmtId="0" fontId="5" fillId="33" borderId="0" xfId="0" applyFont="1" applyFill="1" applyAlignment="1">
      <alignment horizontal="center" vertical="center"/>
    </xf>
    <xf numFmtId="14" fontId="83" fillId="33" borderId="0" xfId="0" applyNumberFormat="1" applyFont="1" applyFill="1" applyAlignment="1">
      <alignment horizontal="right" vertical="top"/>
    </xf>
    <xf numFmtId="0" fontId="11" fillId="37" borderId="11" xfId="0" applyFont="1" applyFill="1" applyBorder="1" applyAlignment="1">
      <alignment vertical="center" shrinkToFit="1"/>
    </xf>
    <xf numFmtId="0" fontId="11" fillId="37" borderId="11" xfId="0" applyFont="1" applyFill="1" applyBorder="1" applyAlignment="1">
      <alignment horizontal="left" vertical="center" wrapText="1" shrinkToFit="1"/>
    </xf>
    <xf numFmtId="0" fontId="9" fillId="37" borderId="11" xfId="0" applyFont="1" applyFill="1" applyBorder="1" applyAlignment="1">
      <alignment vertical="center" shrinkToFit="1"/>
    </xf>
    <xf numFmtId="0" fontId="8" fillId="37" borderId="11" xfId="0" applyFont="1" applyFill="1" applyBorder="1" applyAlignment="1">
      <alignment vertical="center" shrinkToFit="1"/>
    </xf>
    <xf numFmtId="0" fontId="9" fillId="37" borderId="11" xfId="0" applyFont="1" applyFill="1" applyBorder="1" applyAlignment="1">
      <alignment horizontal="right" vertical="center" shrinkToFit="1"/>
    </xf>
    <xf numFmtId="4" fontId="9" fillId="37" borderId="11" xfId="0" applyNumberFormat="1" applyFont="1" applyFill="1" applyBorder="1" applyAlignment="1">
      <alignment horizontal="right" vertical="center" shrinkToFit="1"/>
    </xf>
    <xf numFmtId="0" fontId="16" fillId="37" borderId="11" xfId="0" applyFont="1" applyFill="1" applyBorder="1" applyAlignment="1">
      <alignment horizontal="center" vertical="center"/>
    </xf>
    <xf numFmtId="0" fontId="21" fillId="37" borderId="11" xfId="0" applyFont="1" applyFill="1" applyBorder="1" applyAlignment="1">
      <alignment horizontal="center" vertical="center"/>
    </xf>
    <xf numFmtId="0" fontId="9" fillId="38" borderId="0" xfId="0" applyFont="1" applyFill="1" applyAlignment="1">
      <alignment shrinkToFit="1"/>
    </xf>
    <xf numFmtId="0" fontId="9" fillId="33" borderId="0" xfId="0" applyFont="1" applyFill="1" applyAlignment="1">
      <alignment horizontal="center"/>
    </xf>
    <xf numFmtId="0" fontId="9" fillId="33" borderId="11" xfId="0" applyFont="1" applyFill="1" applyBorder="1" applyAlignment="1">
      <alignment horizontal="center"/>
    </xf>
    <xf numFmtId="0" fontId="9" fillId="33" borderId="0" xfId="0" applyFont="1" applyFill="1" applyAlignment="1">
      <alignment/>
    </xf>
    <xf numFmtId="0" fontId="11" fillId="33" borderId="0" xfId="0" applyFont="1" applyFill="1" applyAlignment="1">
      <alignment/>
    </xf>
    <xf numFmtId="0" fontId="9" fillId="33" borderId="0" xfId="0" applyFont="1" applyFill="1" applyAlignment="1">
      <alignment shrinkToFit="1"/>
    </xf>
    <xf numFmtId="0" fontId="13" fillId="33" borderId="0" xfId="0" applyFont="1" applyFill="1" applyAlignment="1">
      <alignment horizontal="center"/>
    </xf>
    <xf numFmtId="0" fontId="9" fillId="33" borderId="0" xfId="0" applyFont="1" applyFill="1" applyAlignment="1">
      <alignment/>
    </xf>
    <xf numFmtId="4" fontId="9" fillId="33" borderId="0" xfId="0" applyNumberFormat="1" applyFont="1" applyFill="1" applyAlignment="1">
      <alignment horizontal="right"/>
    </xf>
    <xf numFmtId="4" fontId="9" fillId="33" borderId="0" xfId="0" applyNumberFormat="1" applyFont="1" applyFill="1" applyAlignment="1">
      <alignment/>
    </xf>
    <xf numFmtId="0" fontId="25" fillId="33" borderId="0" xfId="0" applyFont="1" applyFill="1" applyAlignment="1">
      <alignment/>
    </xf>
    <xf numFmtId="0" fontId="9" fillId="33" borderId="0" xfId="0" applyFont="1" applyFill="1" applyAlignment="1">
      <alignment horizontal="right"/>
    </xf>
    <xf numFmtId="0" fontId="9" fillId="33" borderId="0" xfId="0" applyFont="1" applyFill="1" applyAlignment="1">
      <alignment horizontal="left"/>
    </xf>
    <xf numFmtId="0" fontId="74" fillId="33" borderId="0" xfId="0" applyFont="1" applyFill="1" applyAlignment="1">
      <alignment horizontal="left"/>
    </xf>
    <xf numFmtId="4" fontId="9" fillId="33" borderId="0" xfId="0" applyNumberFormat="1" applyFont="1" applyFill="1" applyAlignment="1">
      <alignment/>
    </xf>
    <xf numFmtId="0" fontId="25" fillId="33" borderId="38" xfId="0" applyFont="1" applyFill="1" applyBorder="1" applyAlignment="1">
      <alignment horizontal="left" indent="1"/>
    </xf>
    <xf numFmtId="0" fontId="9" fillId="33" borderId="39" xfId="0" applyFont="1" applyFill="1" applyBorder="1" applyAlignment="1">
      <alignment/>
    </xf>
    <xf numFmtId="0" fontId="25" fillId="33" borderId="40" xfId="0" applyFont="1" applyFill="1" applyBorder="1" applyAlignment="1">
      <alignment horizontal="left" indent="1"/>
    </xf>
    <xf numFmtId="0" fontId="9" fillId="33" borderId="41" xfId="0" applyFont="1" applyFill="1" applyBorder="1" applyAlignment="1">
      <alignment/>
    </xf>
    <xf numFmtId="0" fontId="13" fillId="33" borderId="40" xfId="0" applyFont="1" applyFill="1" applyBorder="1" applyAlignment="1">
      <alignment horizontal="left" vertical="center"/>
    </xf>
    <xf numFmtId="0" fontId="13" fillId="33" borderId="41" xfId="0" applyFont="1" applyFill="1" applyBorder="1" applyAlignment="1">
      <alignment wrapText="1"/>
    </xf>
    <xf numFmtId="0" fontId="9" fillId="33" borderId="40" xfId="0" applyFont="1" applyFill="1" applyBorder="1" applyAlignment="1">
      <alignment horizontal="left" vertical="center"/>
    </xf>
    <xf numFmtId="0" fontId="9" fillId="33" borderId="41" xfId="0" applyFont="1" applyFill="1" applyBorder="1" applyAlignment="1">
      <alignment horizontal="left" indent="4"/>
    </xf>
    <xf numFmtId="0" fontId="9" fillId="33" borderId="40" xfId="0" applyFont="1" applyFill="1" applyBorder="1" applyAlignment="1">
      <alignment horizontal="left"/>
    </xf>
    <xf numFmtId="0" fontId="13" fillId="33" borderId="41" xfId="0" applyFont="1" applyFill="1" applyBorder="1" applyAlignment="1">
      <alignment horizontal="left" indent="4"/>
    </xf>
    <xf numFmtId="0" fontId="9" fillId="33" borderId="40" xfId="0" applyFont="1" applyFill="1" applyBorder="1" applyAlignment="1">
      <alignment/>
    </xf>
    <xf numFmtId="0" fontId="9" fillId="33" borderId="42" xfId="0" applyFont="1" applyFill="1" applyBorder="1" applyAlignment="1">
      <alignment horizontal="center" shrinkToFit="1"/>
    </xf>
    <xf numFmtId="0" fontId="11" fillId="33" borderId="0" xfId="0" applyFont="1" applyFill="1" applyAlignment="1">
      <alignment shrinkToFit="1"/>
    </xf>
    <xf numFmtId="0" fontId="10" fillId="33" borderId="0" xfId="0" applyFont="1" applyFill="1" applyAlignment="1">
      <alignment shrinkToFit="1"/>
    </xf>
    <xf numFmtId="0" fontId="11" fillId="33" borderId="0" xfId="0" applyFont="1" applyFill="1" applyAlignment="1">
      <alignment horizontal="center"/>
    </xf>
    <xf numFmtId="4" fontId="10" fillId="33" borderId="0" xfId="0" applyNumberFormat="1" applyFont="1" applyFill="1" applyAlignment="1">
      <alignment/>
    </xf>
    <xf numFmtId="0" fontId="11" fillId="0" borderId="0" xfId="0" applyFont="1" applyFill="1" applyAlignment="1">
      <alignment shrinkToFit="1"/>
    </xf>
    <xf numFmtId="0" fontId="10" fillId="0" borderId="0" xfId="0" applyFont="1" applyFill="1" applyAlignment="1">
      <alignment shrinkToFit="1"/>
    </xf>
    <xf numFmtId="0" fontId="11" fillId="0" borderId="0" xfId="0" applyFont="1" applyFill="1" applyAlignment="1">
      <alignment horizontal="center"/>
    </xf>
    <xf numFmtId="4" fontId="10" fillId="0" borderId="0" xfId="0" applyNumberFormat="1" applyFont="1" applyFill="1" applyAlignment="1">
      <alignment/>
    </xf>
    <xf numFmtId="0" fontId="9" fillId="33" borderId="0" xfId="0" applyFont="1" applyFill="1" applyAlignment="1">
      <alignment horizontal="left"/>
    </xf>
    <xf numFmtId="0" fontId="9" fillId="38" borderId="0" xfId="0" applyFont="1" applyFill="1" applyAlignment="1">
      <alignment horizontal="left" shrinkToFit="1"/>
    </xf>
    <xf numFmtId="0" fontId="24" fillId="33" borderId="0" xfId="0" applyFont="1" applyFill="1" applyBorder="1" applyAlignment="1">
      <alignment horizontal="center" shrinkToFit="1"/>
    </xf>
    <xf numFmtId="0" fontId="9" fillId="33" borderId="32" xfId="0" applyFont="1" applyFill="1" applyBorder="1" applyAlignment="1">
      <alignment vertical="center"/>
    </xf>
    <xf numFmtId="0" fontId="9" fillId="33" borderId="33" xfId="0" applyFont="1" applyFill="1" applyBorder="1" applyAlignment="1">
      <alignment vertical="center"/>
    </xf>
    <xf numFmtId="0" fontId="9" fillId="33" borderId="23" xfId="0" applyFont="1" applyFill="1" applyBorder="1" applyAlignment="1">
      <alignment vertical="center"/>
    </xf>
    <xf numFmtId="20" fontId="18" fillId="35" borderId="19" xfId="0" applyNumberFormat="1" applyFont="1" applyFill="1" applyBorder="1" applyAlignment="1">
      <alignment horizontal="center" vertical="center"/>
    </xf>
    <xf numFmtId="20" fontId="18" fillId="35" borderId="43" xfId="0" applyNumberFormat="1" applyFont="1" applyFill="1" applyBorder="1" applyAlignment="1">
      <alignment horizontal="center" vertical="center"/>
    </xf>
    <xf numFmtId="0" fontId="11" fillId="33" borderId="13" xfId="0" applyFont="1" applyFill="1" applyBorder="1" applyAlignment="1">
      <alignment vertical="center" wrapText="1" shrinkToFit="1"/>
    </xf>
    <xf numFmtId="0" fontId="11" fillId="33" borderId="12" xfId="0" applyFont="1" applyFill="1" applyBorder="1" applyAlignment="1">
      <alignment vertical="center" shrinkToFit="1"/>
    </xf>
    <xf numFmtId="0" fontId="13" fillId="35" borderId="13" xfId="0" applyFont="1" applyFill="1" applyBorder="1" applyAlignment="1">
      <alignment vertical="center"/>
    </xf>
    <xf numFmtId="0" fontId="13" fillId="35" borderId="16" xfId="0" applyFont="1" applyFill="1" applyBorder="1" applyAlignment="1">
      <alignment vertical="center"/>
    </xf>
    <xf numFmtId="0" fontId="13" fillId="35" borderId="44" xfId="0" applyFont="1" applyFill="1" applyBorder="1" applyAlignment="1">
      <alignment vertical="center"/>
    </xf>
    <xf numFmtId="0" fontId="9" fillId="33" borderId="30" xfId="0" applyFont="1" applyFill="1" applyBorder="1" applyAlignment="1">
      <alignment horizontal="center" vertical="center"/>
    </xf>
    <xf numFmtId="0" fontId="9" fillId="33" borderId="34" xfId="0" applyFont="1" applyFill="1" applyBorder="1" applyAlignment="1">
      <alignment vertical="center"/>
    </xf>
    <xf numFmtId="0" fontId="9" fillId="33" borderId="45" xfId="0" applyFont="1" applyFill="1" applyBorder="1" applyAlignment="1">
      <alignment vertical="center"/>
    </xf>
    <xf numFmtId="0" fontId="18" fillId="35" borderId="46" xfId="0" applyFont="1" applyFill="1" applyBorder="1" applyAlignment="1">
      <alignment vertical="center" shrinkToFit="1"/>
    </xf>
    <xf numFmtId="0" fontId="18" fillId="35" borderId="37" xfId="0" applyFont="1" applyFill="1" applyBorder="1" applyAlignment="1">
      <alignment vertical="center" shrinkToFit="1"/>
    </xf>
    <xf numFmtId="0" fontId="18" fillId="35" borderId="47" xfId="0" applyFont="1" applyFill="1" applyBorder="1" applyAlignment="1">
      <alignment vertical="center" shrinkToFit="1"/>
    </xf>
    <xf numFmtId="0" fontId="18" fillId="35" borderId="48" xfId="0" applyFont="1" applyFill="1" applyBorder="1" applyAlignment="1">
      <alignment vertical="center" shrinkToFit="1"/>
    </xf>
    <xf numFmtId="0" fontId="18" fillId="35" borderId="30" xfId="0" applyFont="1" applyFill="1" applyBorder="1" applyAlignment="1">
      <alignment vertical="center" shrinkToFit="1"/>
    </xf>
    <xf numFmtId="0" fontId="18" fillId="35" borderId="49" xfId="0" applyFont="1" applyFill="1" applyBorder="1" applyAlignment="1">
      <alignment vertical="center" shrinkToFit="1"/>
    </xf>
    <xf numFmtId="0" fontId="9" fillId="33" borderId="46" xfId="0" applyFont="1" applyFill="1" applyBorder="1" applyAlignment="1">
      <alignment vertical="center" shrinkToFit="1"/>
    </xf>
    <xf numFmtId="0" fontId="9" fillId="33" borderId="37" xfId="0" applyFont="1" applyFill="1" applyBorder="1" applyAlignment="1">
      <alignment vertical="center" shrinkToFit="1"/>
    </xf>
    <xf numFmtId="0" fontId="9" fillId="33" borderId="47" xfId="0" applyFont="1" applyFill="1" applyBorder="1" applyAlignment="1">
      <alignment vertical="center" shrinkToFit="1"/>
    </xf>
    <xf numFmtId="0" fontId="9" fillId="33" borderId="48" xfId="0" applyFont="1" applyFill="1" applyBorder="1" applyAlignment="1">
      <alignment vertical="center" shrinkToFit="1"/>
    </xf>
    <xf numFmtId="0" fontId="9" fillId="33" borderId="30" xfId="0" applyFont="1" applyFill="1" applyBorder="1" applyAlignment="1">
      <alignment vertical="center" shrinkToFit="1"/>
    </xf>
    <xf numFmtId="0" fontId="9" fillId="33" borderId="49" xfId="0" applyFont="1" applyFill="1" applyBorder="1" applyAlignment="1">
      <alignment vertical="center" shrinkToFit="1"/>
    </xf>
    <xf numFmtId="0" fontId="9" fillId="33" borderId="50" xfId="0" applyFont="1" applyFill="1" applyBorder="1" applyAlignment="1">
      <alignment vertical="center"/>
    </xf>
    <xf numFmtId="0" fontId="18" fillId="35" borderId="20" xfId="0" applyFont="1" applyFill="1" applyBorder="1" applyAlignment="1">
      <alignment horizontal="center" vertical="center"/>
    </xf>
    <xf numFmtId="0" fontId="18" fillId="35" borderId="17" xfId="0" applyFont="1" applyFill="1" applyBorder="1" applyAlignment="1">
      <alignment horizontal="center" vertical="center"/>
    </xf>
    <xf numFmtId="0" fontId="9" fillId="33" borderId="32" xfId="0" applyFont="1" applyFill="1" applyBorder="1" applyAlignment="1">
      <alignment vertical="center" shrinkToFit="1"/>
    </xf>
    <xf numFmtId="0" fontId="9" fillId="33" borderId="23" xfId="0" applyFont="1" applyFill="1" applyBorder="1" applyAlignment="1">
      <alignment vertical="center" shrinkToFit="1"/>
    </xf>
    <xf numFmtId="20" fontId="18" fillId="35" borderId="17" xfId="0" applyNumberFormat="1" applyFont="1" applyFill="1" applyBorder="1" applyAlignment="1">
      <alignment horizontal="center" vertical="center"/>
    </xf>
    <xf numFmtId="16" fontId="13" fillId="35" borderId="35" xfId="0" applyNumberFormat="1" applyFont="1" applyFill="1" applyBorder="1" applyAlignment="1">
      <alignment horizontal="center" vertical="center"/>
    </xf>
    <xf numFmtId="16" fontId="13" fillId="35" borderId="36" xfId="0" applyNumberFormat="1" applyFont="1" applyFill="1" applyBorder="1" applyAlignment="1">
      <alignment horizontal="center" vertical="center"/>
    </xf>
    <xf numFmtId="16" fontId="13" fillId="35" borderId="26" xfId="0" applyNumberFormat="1" applyFont="1" applyFill="1" applyBorder="1" applyAlignment="1">
      <alignment horizontal="center" vertical="center"/>
    </xf>
    <xf numFmtId="0" fontId="13" fillId="35" borderId="35" xfId="0" applyFont="1" applyFill="1" applyBorder="1" applyAlignment="1">
      <alignment horizontal="center" vertical="center"/>
    </xf>
    <xf numFmtId="0" fontId="13" fillId="35" borderId="36"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13" fillId="35" borderId="51" xfId="0" applyFont="1" applyFill="1" applyBorder="1" applyAlignment="1">
      <alignment horizontal="center" vertical="center"/>
    </xf>
    <xf numFmtId="0" fontId="9" fillId="33" borderId="52" xfId="0" applyFont="1" applyFill="1" applyBorder="1" applyAlignment="1">
      <alignment vertical="center"/>
    </xf>
    <xf numFmtId="0" fontId="9" fillId="33" borderId="12" xfId="0" applyFont="1" applyFill="1" applyBorder="1" applyAlignment="1">
      <alignment vertical="center"/>
    </xf>
    <xf numFmtId="0" fontId="13" fillId="35" borderId="12" xfId="0" applyFont="1" applyFill="1" applyBorder="1" applyAlignment="1">
      <alignment vertical="center"/>
    </xf>
    <xf numFmtId="0" fontId="9" fillId="33" borderId="13" xfId="0" applyFont="1" applyFill="1" applyBorder="1" applyAlignment="1">
      <alignment horizontal="left" vertical="center"/>
    </xf>
    <xf numFmtId="0" fontId="9" fillId="33" borderId="12" xfId="0" applyFont="1" applyFill="1" applyBorder="1" applyAlignment="1">
      <alignment horizontal="left" vertical="center"/>
    </xf>
    <xf numFmtId="0" fontId="13" fillId="35" borderId="13" xfId="0" applyFont="1" applyFill="1" applyBorder="1" applyAlignment="1">
      <alignment vertical="center" shrinkToFit="1"/>
    </xf>
    <xf numFmtId="0" fontId="13" fillId="35" borderId="16" xfId="0" applyFont="1" applyFill="1" applyBorder="1" applyAlignment="1">
      <alignment vertical="center" shrinkToFit="1"/>
    </xf>
    <xf numFmtId="0" fontId="13" fillId="35" borderId="44" xfId="0" applyFont="1" applyFill="1" applyBorder="1" applyAlignment="1">
      <alignment vertical="center" shrinkToFit="1"/>
    </xf>
    <xf numFmtId="0" fontId="9" fillId="33" borderId="52" xfId="0" applyFont="1" applyFill="1" applyBorder="1" applyAlignment="1">
      <alignment vertical="center" shrinkToFit="1"/>
    </xf>
    <xf numFmtId="0" fontId="9" fillId="33" borderId="12" xfId="0" applyFont="1" applyFill="1" applyBorder="1" applyAlignment="1">
      <alignment vertical="center" shrinkToFi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2_AOI DELIVERY_ORDER SHEET" xfId="59"/>
    <cellStyle name="Normal 5" xfId="60"/>
    <cellStyle name="Normal_調味料１０９～１３４"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40</xdr:row>
      <xdr:rowOff>85725</xdr:rowOff>
    </xdr:from>
    <xdr:to>
      <xdr:col>4</xdr:col>
      <xdr:colOff>266700</xdr:colOff>
      <xdr:row>46</xdr:row>
      <xdr:rowOff>9525</xdr:rowOff>
    </xdr:to>
    <xdr:pic>
      <xdr:nvPicPr>
        <xdr:cNvPr id="1" name="Picture 3"/>
        <xdr:cNvPicPr preferRelativeResize="1">
          <a:picLocks noChangeAspect="1"/>
        </xdr:cNvPicPr>
      </xdr:nvPicPr>
      <xdr:blipFill>
        <a:blip r:embed="rId1"/>
        <a:stretch>
          <a:fillRect/>
        </a:stretch>
      </xdr:blipFill>
      <xdr:spPr>
        <a:xfrm>
          <a:off x="476250" y="7553325"/>
          <a:ext cx="687705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104775</xdr:rowOff>
    </xdr:from>
    <xdr:to>
      <xdr:col>9</xdr:col>
      <xdr:colOff>1047750</xdr:colOff>
      <xdr:row>4</xdr:row>
      <xdr:rowOff>114300</xdr:rowOff>
    </xdr:to>
    <xdr:sp>
      <xdr:nvSpPr>
        <xdr:cNvPr id="1" name="TextBox 1"/>
        <xdr:cNvSpPr txBox="1">
          <a:spLocks noChangeArrowheads="1"/>
        </xdr:cNvSpPr>
      </xdr:nvSpPr>
      <xdr:spPr>
        <a:xfrm>
          <a:off x="7610475" y="104775"/>
          <a:ext cx="2686050" cy="1162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魚の開きの種類を増やしました。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雪印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北海道バターが復活しました。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3"/>
  <sheetViews>
    <sheetView tabSelected="1" zoomScale="85" zoomScaleNormal="85" zoomScaleSheetLayoutView="100" zoomScalePageLayoutView="0" workbookViewId="0" topLeftCell="A1">
      <selection activeCell="J91" sqref="J91"/>
    </sheetView>
  </sheetViews>
  <sheetFormatPr defaultColWidth="9.140625" defaultRowHeight="13.5" customHeight="1"/>
  <cols>
    <col min="1" max="1" width="2.00390625" style="283" customWidth="1"/>
    <col min="2" max="2" width="5.421875" style="283" customWidth="1"/>
    <col min="3" max="3" width="66.140625" style="284" customWidth="1"/>
    <col min="4" max="4" width="32.7109375" style="284" customWidth="1"/>
    <col min="5" max="5" width="21.8515625" style="285" customWidth="1"/>
    <col min="6" max="6" width="12.00390625" style="286" customWidth="1"/>
    <col min="7" max="16384" width="9.140625" style="209" customWidth="1"/>
  </cols>
  <sheetData>
    <row r="1" spans="1:8" ht="13.5" customHeight="1">
      <c r="A1" s="252"/>
      <c r="B1" s="288" t="s">
        <v>3769</v>
      </c>
      <c r="C1" s="288"/>
      <c r="D1" s="288"/>
      <c r="E1" s="253"/>
      <c r="F1" s="254" t="s">
        <v>3770</v>
      </c>
      <c r="G1" s="255"/>
      <c r="H1" s="256"/>
    </row>
    <row r="2" spans="1:8" ht="11.25" customHeight="1">
      <c r="A2" s="257"/>
      <c r="B2" s="258"/>
      <c r="C2" s="259"/>
      <c r="D2" s="259"/>
      <c r="E2" s="253"/>
      <c r="F2" s="260"/>
      <c r="G2" s="255"/>
      <c r="H2" s="256"/>
    </row>
    <row r="3" spans="1:8" ht="19.5" customHeight="1">
      <c r="A3" s="289" t="s">
        <v>3771</v>
      </c>
      <c r="B3" s="289"/>
      <c r="C3" s="289"/>
      <c r="D3" s="289"/>
      <c r="E3" s="289"/>
      <c r="F3" s="289"/>
      <c r="G3" s="289"/>
      <c r="H3" s="289"/>
    </row>
    <row r="4" spans="1:8" ht="13.5" customHeight="1">
      <c r="A4" s="257"/>
      <c r="B4" s="258"/>
      <c r="C4" s="259"/>
      <c r="D4" s="259"/>
      <c r="E4" s="253"/>
      <c r="F4" s="261"/>
      <c r="G4" s="255"/>
      <c r="H4" s="256"/>
    </row>
    <row r="5" spans="1:8" ht="13.5" customHeight="1">
      <c r="A5" s="257"/>
      <c r="B5" s="257"/>
      <c r="C5" s="259" t="s">
        <v>3772</v>
      </c>
      <c r="D5" s="259"/>
      <c r="E5" s="259"/>
      <c r="F5" s="259"/>
      <c r="G5" s="255"/>
      <c r="H5" s="256"/>
    </row>
    <row r="6" spans="1:8" ht="13.5" customHeight="1">
      <c r="A6" s="257"/>
      <c r="B6" s="257"/>
      <c r="C6" s="259" t="s">
        <v>3773</v>
      </c>
      <c r="D6" s="259"/>
      <c r="E6" s="259"/>
      <c r="F6" s="259"/>
      <c r="G6" s="255"/>
      <c r="H6" s="256"/>
    </row>
    <row r="7" spans="1:8" ht="8.25" customHeight="1">
      <c r="A7" s="257"/>
      <c r="B7" s="257"/>
      <c r="C7" s="287"/>
      <c r="D7" s="287"/>
      <c r="E7" s="287"/>
      <c r="F7" s="259"/>
      <c r="G7" s="255"/>
      <c r="H7" s="256"/>
    </row>
    <row r="8" spans="1:8" ht="15" customHeight="1">
      <c r="A8" s="257"/>
      <c r="B8" s="262" t="s">
        <v>3774</v>
      </c>
      <c r="C8" s="259"/>
      <c r="D8" s="259"/>
      <c r="E8" s="253"/>
      <c r="F8" s="261"/>
      <c r="G8" s="255"/>
      <c r="H8" s="256"/>
    </row>
    <row r="9" spans="1:8" ht="15" customHeight="1">
      <c r="A9" s="257"/>
      <c r="B9" s="263" t="s">
        <v>2576</v>
      </c>
      <c r="C9" s="259" t="s">
        <v>3775</v>
      </c>
      <c r="D9" s="259"/>
      <c r="E9" s="259"/>
      <c r="F9" s="259"/>
      <c r="G9" s="255"/>
      <c r="H9" s="256"/>
    </row>
    <row r="10" spans="1:8" ht="15" customHeight="1">
      <c r="A10" s="257"/>
      <c r="B10" s="263"/>
      <c r="C10" s="259" t="s">
        <v>3776</v>
      </c>
      <c r="D10" s="259"/>
      <c r="E10" s="259"/>
      <c r="F10" s="259"/>
      <c r="G10" s="255"/>
      <c r="H10" s="256"/>
    </row>
    <row r="11" spans="1:8" ht="15" customHeight="1">
      <c r="A11" s="257"/>
      <c r="B11" s="263"/>
      <c r="C11" s="287" t="s">
        <v>3777</v>
      </c>
      <c r="D11" s="287"/>
      <c r="E11" s="287"/>
      <c r="F11" s="287"/>
      <c r="G11" s="255"/>
      <c r="H11" s="256"/>
    </row>
    <row r="12" spans="1:8" ht="15" customHeight="1">
      <c r="A12" s="257"/>
      <c r="B12" s="263"/>
      <c r="C12" s="287" t="s">
        <v>3778</v>
      </c>
      <c r="D12" s="287"/>
      <c r="E12" s="287"/>
      <c r="F12" s="287"/>
      <c r="G12" s="255"/>
      <c r="H12" s="256"/>
    </row>
    <row r="13" spans="1:8" ht="15" customHeight="1">
      <c r="A13" s="257"/>
      <c r="B13" s="263"/>
      <c r="C13" s="264" t="s">
        <v>3779</v>
      </c>
      <c r="D13" s="264"/>
      <c r="E13" s="264"/>
      <c r="F13" s="264"/>
      <c r="G13" s="255"/>
      <c r="H13" s="256"/>
    </row>
    <row r="14" spans="1:8" ht="15" customHeight="1">
      <c r="A14" s="257"/>
      <c r="B14" s="263"/>
      <c r="C14" s="259" t="s">
        <v>3780</v>
      </c>
      <c r="D14" s="259"/>
      <c r="E14" s="259"/>
      <c r="F14" s="259"/>
      <c r="G14" s="255"/>
      <c r="H14" s="256"/>
    </row>
    <row r="15" spans="1:8" ht="15" customHeight="1">
      <c r="A15" s="257"/>
      <c r="B15" s="263"/>
      <c r="C15" s="264" t="s">
        <v>3781</v>
      </c>
      <c r="D15" s="264"/>
      <c r="E15" s="264"/>
      <c r="F15" s="264"/>
      <c r="G15" s="255"/>
      <c r="H15" s="256"/>
    </row>
    <row r="16" spans="1:8" ht="15" customHeight="1">
      <c r="A16" s="257"/>
      <c r="B16" s="263"/>
      <c r="C16" s="264"/>
      <c r="D16" s="264"/>
      <c r="E16" s="264"/>
      <c r="F16" s="264"/>
      <c r="G16" s="255"/>
      <c r="H16" s="256"/>
    </row>
    <row r="17" spans="1:8" ht="15" customHeight="1">
      <c r="A17" s="257"/>
      <c r="B17" s="262" t="s">
        <v>2575</v>
      </c>
      <c r="C17" s="259"/>
      <c r="D17" s="259"/>
      <c r="E17" s="253"/>
      <c r="F17" s="261"/>
      <c r="G17" s="255"/>
      <c r="H17" s="256"/>
    </row>
    <row r="18" spans="1:8" ht="15" customHeight="1">
      <c r="A18" s="257"/>
      <c r="B18" s="263" t="s">
        <v>2576</v>
      </c>
      <c r="C18" s="264" t="s">
        <v>3782</v>
      </c>
      <c r="D18" s="264"/>
      <c r="E18" s="264"/>
      <c r="F18" s="264"/>
      <c r="G18" s="255"/>
      <c r="H18" s="256"/>
    </row>
    <row r="19" spans="1:8" ht="15" customHeight="1">
      <c r="A19" s="257"/>
      <c r="B19" s="263" t="s">
        <v>2576</v>
      </c>
      <c r="C19" s="264" t="s">
        <v>3783</v>
      </c>
      <c r="D19" s="264"/>
      <c r="E19" s="264"/>
      <c r="F19" s="264"/>
      <c r="G19" s="255"/>
      <c r="H19" s="256"/>
    </row>
    <row r="20" spans="1:8" ht="15" customHeight="1">
      <c r="A20" s="257"/>
      <c r="B20" s="263"/>
      <c r="C20" s="259" t="s">
        <v>3784</v>
      </c>
      <c r="D20" s="264"/>
      <c r="E20" s="264"/>
      <c r="F20" s="264"/>
      <c r="G20" s="255"/>
      <c r="H20" s="256"/>
    </row>
    <row r="21" spans="1:8" ht="15" customHeight="1">
      <c r="A21" s="257"/>
      <c r="B21" s="263"/>
      <c r="C21" s="287" t="s">
        <v>3785</v>
      </c>
      <c r="D21" s="287"/>
      <c r="E21" s="287"/>
      <c r="F21" s="287"/>
      <c r="G21" s="255"/>
      <c r="H21" s="256"/>
    </row>
    <row r="22" spans="1:8" ht="15" customHeight="1">
      <c r="A22" s="257"/>
      <c r="B22" s="263" t="s">
        <v>2576</v>
      </c>
      <c r="C22" s="287" t="s">
        <v>3786</v>
      </c>
      <c r="D22" s="287"/>
      <c r="E22" s="287"/>
      <c r="F22" s="287"/>
      <c r="G22" s="255"/>
      <c r="H22" s="256"/>
    </row>
    <row r="23" spans="1:8" ht="15" customHeight="1">
      <c r="A23" s="257"/>
      <c r="B23" s="263" t="s">
        <v>2576</v>
      </c>
      <c r="C23" s="265" t="s">
        <v>3787</v>
      </c>
      <c r="D23" s="264"/>
      <c r="E23" s="264"/>
      <c r="F23" s="264"/>
      <c r="G23" s="255"/>
      <c r="H23" s="256"/>
    </row>
    <row r="24" spans="1:8" ht="15" customHeight="1">
      <c r="A24" s="257"/>
      <c r="B24" s="263"/>
      <c r="C24" s="264"/>
      <c r="D24" s="264"/>
      <c r="E24" s="264"/>
      <c r="F24" s="264"/>
      <c r="G24" s="255"/>
      <c r="H24" s="256"/>
    </row>
    <row r="25" spans="1:8" ht="15" customHeight="1">
      <c r="A25" s="257"/>
      <c r="B25" s="262" t="s">
        <v>3788</v>
      </c>
      <c r="C25" s="264"/>
      <c r="D25" s="264"/>
      <c r="E25" s="264"/>
      <c r="F25" s="264"/>
      <c r="G25" s="255"/>
      <c r="H25" s="256"/>
    </row>
    <row r="26" spans="1:8" ht="15" customHeight="1">
      <c r="A26" s="257"/>
      <c r="B26" s="263" t="s">
        <v>2576</v>
      </c>
      <c r="C26" s="259" t="s">
        <v>3789</v>
      </c>
      <c r="D26" s="259"/>
      <c r="E26" s="259"/>
      <c r="F26" s="259"/>
      <c r="G26" s="255"/>
      <c r="H26" s="256"/>
    </row>
    <row r="27" spans="1:8" ht="15" customHeight="1">
      <c r="A27" s="257"/>
      <c r="B27" s="263"/>
      <c r="C27" s="287" t="s">
        <v>3790</v>
      </c>
      <c r="D27" s="287"/>
      <c r="E27" s="287"/>
      <c r="F27" s="287"/>
      <c r="G27" s="255"/>
      <c r="H27" s="256"/>
    </row>
    <row r="28" spans="1:8" ht="15" customHeight="1">
      <c r="A28" s="257"/>
      <c r="B28" s="263" t="s">
        <v>2576</v>
      </c>
      <c r="C28" s="287" t="s">
        <v>3791</v>
      </c>
      <c r="D28" s="287"/>
      <c r="E28" s="287"/>
      <c r="F28" s="287"/>
      <c r="G28" s="255"/>
      <c r="H28" s="256"/>
    </row>
    <row r="29" spans="1:8" ht="15" customHeight="1">
      <c r="A29" s="257"/>
      <c r="B29" s="259"/>
      <c r="C29" s="259"/>
      <c r="D29" s="259"/>
      <c r="E29" s="253"/>
      <c r="F29" s="261"/>
      <c r="G29" s="255"/>
      <c r="H29" s="256"/>
    </row>
    <row r="30" spans="1:8" ht="15" customHeight="1">
      <c r="A30" s="257"/>
      <c r="B30" s="262" t="s">
        <v>3792</v>
      </c>
      <c r="C30" s="259"/>
      <c r="D30" s="259"/>
      <c r="E30" s="253"/>
      <c r="F30" s="261"/>
      <c r="G30" s="255"/>
      <c r="H30" s="256"/>
    </row>
    <row r="31" spans="1:8" ht="15" customHeight="1">
      <c r="A31" s="257"/>
      <c r="B31" s="263" t="s">
        <v>2576</v>
      </c>
      <c r="C31" s="287" t="s">
        <v>3793</v>
      </c>
      <c r="D31" s="287"/>
      <c r="E31" s="287"/>
      <c r="F31" s="287"/>
      <c r="G31" s="255"/>
      <c r="H31" s="256"/>
    </row>
    <row r="32" spans="1:8" ht="15" customHeight="1">
      <c r="A32" s="257"/>
      <c r="B32" s="263" t="s">
        <v>2576</v>
      </c>
      <c r="C32" s="259" t="s">
        <v>3794</v>
      </c>
      <c r="D32" s="259"/>
      <c r="E32" s="253"/>
      <c r="F32" s="261"/>
      <c r="G32" s="255"/>
      <c r="H32" s="256"/>
    </row>
    <row r="33" spans="1:8" ht="15" customHeight="1">
      <c r="A33" s="257"/>
      <c r="B33" s="263" t="s">
        <v>2576</v>
      </c>
      <c r="C33" s="259" t="s">
        <v>3795</v>
      </c>
      <c r="D33" s="259"/>
      <c r="E33" s="259"/>
      <c r="F33" s="259"/>
      <c r="G33" s="255"/>
      <c r="H33" s="256"/>
    </row>
    <row r="34" spans="1:8" ht="15" customHeight="1">
      <c r="A34" s="257"/>
      <c r="B34" s="263" t="s">
        <v>2576</v>
      </c>
      <c r="C34" s="259" t="s">
        <v>3796</v>
      </c>
      <c r="D34" s="259"/>
      <c r="E34" s="259"/>
      <c r="F34" s="259"/>
      <c r="G34" s="255"/>
      <c r="H34" s="256"/>
    </row>
    <row r="35" spans="1:8" ht="15" customHeight="1">
      <c r="A35" s="257"/>
      <c r="B35" s="263" t="s">
        <v>2576</v>
      </c>
      <c r="C35" s="259" t="s">
        <v>3797</v>
      </c>
      <c r="D35" s="259"/>
      <c r="E35" s="253"/>
      <c r="F35" s="261"/>
      <c r="G35" s="255"/>
      <c r="H35" s="256"/>
    </row>
    <row r="36" spans="1:8" ht="15" customHeight="1">
      <c r="A36" s="257"/>
      <c r="B36" s="263" t="s">
        <v>2576</v>
      </c>
      <c r="C36" s="264" t="s">
        <v>3798</v>
      </c>
      <c r="D36" s="259"/>
      <c r="E36" s="253"/>
      <c r="F36" s="261"/>
      <c r="G36" s="255"/>
      <c r="H36" s="256"/>
    </row>
    <row r="37" spans="1:8" ht="15" customHeight="1">
      <c r="A37" s="257"/>
      <c r="B37" s="263" t="s">
        <v>2576</v>
      </c>
      <c r="C37" s="259" t="s">
        <v>3799</v>
      </c>
      <c r="D37" s="259"/>
      <c r="E37" s="253"/>
      <c r="F37" s="261"/>
      <c r="G37" s="255"/>
      <c r="H37" s="256"/>
    </row>
    <row r="38" spans="1:8" ht="15" customHeight="1">
      <c r="A38" s="257"/>
      <c r="B38" s="262"/>
      <c r="C38" s="259"/>
      <c r="D38" s="259"/>
      <c r="E38" s="253"/>
      <c r="F38" s="261"/>
      <c r="G38" s="255"/>
      <c r="H38" s="256"/>
    </row>
    <row r="39" spans="1:8" ht="15" customHeight="1">
      <c r="A39" s="257"/>
      <c r="B39" s="262" t="s">
        <v>3800</v>
      </c>
      <c r="C39" s="257"/>
      <c r="D39" s="257"/>
      <c r="E39" s="253"/>
      <c r="F39" s="266"/>
      <c r="G39" s="255"/>
      <c r="H39" s="256"/>
    </row>
    <row r="40" spans="1:8" ht="15" customHeight="1">
      <c r="A40" s="257"/>
      <c r="B40" s="263"/>
      <c r="C40" s="259"/>
      <c r="D40" s="259"/>
      <c r="E40" s="253"/>
      <c r="F40" s="261"/>
      <c r="G40" s="255"/>
      <c r="H40" s="256"/>
    </row>
    <row r="41" spans="1:8" ht="15" customHeight="1">
      <c r="A41" s="257"/>
      <c r="B41" s="257"/>
      <c r="C41" s="259"/>
      <c r="D41" s="259"/>
      <c r="E41" s="253"/>
      <c r="F41" s="261"/>
      <c r="G41" s="255"/>
      <c r="H41" s="256"/>
    </row>
    <row r="42" spans="1:8" ht="15" customHeight="1">
      <c r="A42" s="257"/>
      <c r="B42" s="257"/>
      <c r="C42" s="257"/>
      <c r="D42" s="259"/>
      <c r="E42" s="253"/>
      <c r="F42" s="261"/>
      <c r="G42" s="255"/>
      <c r="H42" s="256"/>
    </row>
    <row r="43" spans="1:8" ht="15" customHeight="1">
      <c r="A43" s="257"/>
      <c r="B43" s="257"/>
      <c r="C43" s="257"/>
      <c r="D43" s="259"/>
      <c r="E43" s="253"/>
      <c r="F43" s="261"/>
      <c r="G43" s="255"/>
      <c r="H43" s="256"/>
    </row>
    <row r="44" spans="1:8" ht="15" customHeight="1">
      <c r="A44" s="257"/>
      <c r="B44" s="257"/>
      <c r="C44" s="257"/>
      <c r="D44" s="259"/>
      <c r="E44" s="253"/>
      <c r="F44" s="261"/>
      <c r="G44" s="255"/>
      <c r="H44" s="256"/>
    </row>
    <row r="45" spans="1:8" ht="15" customHeight="1">
      <c r="A45" s="257"/>
      <c r="B45" s="257"/>
      <c r="C45" s="257"/>
      <c r="D45" s="259"/>
      <c r="E45" s="253"/>
      <c r="F45" s="261"/>
      <c r="G45" s="255"/>
      <c r="H45" s="256"/>
    </row>
    <row r="46" spans="1:8" ht="15" customHeight="1">
      <c r="A46" s="257"/>
      <c r="B46" s="257"/>
      <c r="C46" s="257"/>
      <c r="D46" s="259"/>
      <c r="E46" s="253"/>
      <c r="F46" s="261"/>
      <c r="G46" s="255"/>
      <c r="H46" s="256"/>
    </row>
    <row r="47" spans="1:8" ht="15" customHeight="1">
      <c r="A47" s="257"/>
      <c r="B47" s="257"/>
      <c r="C47" s="257"/>
      <c r="D47" s="259"/>
      <c r="E47" s="253"/>
      <c r="F47" s="261"/>
      <c r="G47" s="255"/>
      <c r="H47" s="256"/>
    </row>
    <row r="48" spans="1:8" ht="15" customHeight="1">
      <c r="A48" s="257"/>
      <c r="B48" s="263" t="s">
        <v>2576</v>
      </c>
      <c r="C48" s="259" t="s">
        <v>3801</v>
      </c>
      <c r="D48" s="259"/>
      <c r="E48" s="253"/>
      <c r="F48" s="263"/>
      <c r="G48" s="255"/>
      <c r="H48" s="256"/>
    </row>
    <row r="49" spans="1:8" ht="15" customHeight="1">
      <c r="A49" s="257"/>
      <c r="B49" s="255"/>
      <c r="C49" s="255" t="s">
        <v>2577</v>
      </c>
      <c r="D49" s="259"/>
      <c r="E49" s="253"/>
      <c r="F49" s="261"/>
      <c r="G49" s="255"/>
      <c r="H49" s="256"/>
    </row>
    <row r="50" spans="1:8" ht="15" customHeight="1">
      <c r="A50" s="257"/>
      <c r="B50" s="263" t="s">
        <v>3766</v>
      </c>
      <c r="C50" s="259" t="s">
        <v>3768</v>
      </c>
      <c r="D50" s="259"/>
      <c r="E50" s="253"/>
      <c r="F50" s="261"/>
      <c r="G50" s="255"/>
      <c r="H50" s="256"/>
    </row>
    <row r="51" spans="1:8" ht="15" customHeight="1">
      <c r="A51" s="257"/>
      <c r="B51" s="263" t="s">
        <v>2576</v>
      </c>
      <c r="C51" s="259" t="s">
        <v>3767</v>
      </c>
      <c r="D51" s="259"/>
      <c r="E51" s="253"/>
      <c r="F51" s="261"/>
      <c r="G51" s="255"/>
      <c r="H51" s="256"/>
    </row>
    <row r="52" spans="1:8" ht="15" customHeight="1">
      <c r="A52" s="257"/>
      <c r="B52" s="257"/>
      <c r="C52" s="257"/>
      <c r="D52" s="259"/>
      <c r="E52" s="253"/>
      <c r="F52" s="261"/>
      <c r="G52" s="255"/>
      <c r="H52" s="256"/>
    </row>
    <row r="53" spans="1:8" ht="15" customHeight="1">
      <c r="A53" s="257"/>
      <c r="B53" s="262" t="s">
        <v>2578</v>
      </c>
      <c r="C53" s="257"/>
      <c r="D53" s="257"/>
      <c r="E53" s="253"/>
      <c r="F53" s="266"/>
      <c r="G53" s="255"/>
      <c r="H53" s="256"/>
    </row>
    <row r="54" spans="1:8" ht="15" customHeight="1">
      <c r="A54" s="257"/>
      <c r="B54" s="262"/>
      <c r="C54" s="257"/>
      <c r="D54" s="257"/>
      <c r="E54" s="253"/>
      <c r="F54" s="266"/>
      <c r="G54" s="255"/>
      <c r="H54" s="256"/>
    </row>
    <row r="55" spans="1:8" ht="15" customHeight="1">
      <c r="A55" s="257"/>
      <c r="B55" s="263" t="s">
        <v>2576</v>
      </c>
      <c r="C55" s="259" t="s">
        <v>2579</v>
      </c>
      <c r="D55" s="257"/>
      <c r="E55" s="253"/>
      <c r="F55" s="266"/>
      <c r="G55" s="255"/>
      <c r="H55" s="256"/>
    </row>
    <row r="56" spans="1:8" ht="15" customHeight="1">
      <c r="A56" s="257"/>
      <c r="B56" s="257"/>
      <c r="C56" s="259" t="s">
        <v>2580</v>
      </c>
      <c r="D56" s="257"/>
      <c r="E56" s="253"/>
      <c r="F56" s="266"/>
      <c r="G56" s="255"/>
      <c r="H56" s="256"/>
    </row>
    <row r="57" spans="1:8" ht="15" customHeight="1">
      <c r="A57" s="257"/>
      <c r="B57" s="257"/>
      <c r="C57" s="259" t="s">
        <v>2581</v>
      </c>
      <c r="D57" s="257"/>
      <c r="E57" s="253"/>
      <c r="F57" s="266"/>
      <c r="G57" s="255"/>
      <c r="H57" s="256"/>
    </row>
    <row r="58" spans="1:8" ht="15" customHeight="1">
      <c r="A58" s="257"/>
      <c r="B58" s="257"/>
      <c r="C58" s="259"/>
      <c r="D58" s="257"/>
      <c r="E58" s="253"/>
      <c r="F58" s="266"/>
      <c r="G58" s="255"/>
      <c r="H58" s="256"/>
    </row>
    <row r="59" spans="1:8" ht="15" customHeight="1">
      <c r="A59" s="257"/>
      <c r="B59" s="263" t="s">
        <v>2576</v>
      </c>
      <c r="C59" s="259" t="s">
        <v>2582</v>
      </c>
      <c r="D59" s="257"/>
      <c r="E59" s="253"/>
      <c r="F59" s="266"/>
      <c r="G59" s="255"/>
      <c r="H59" s="256"/>
    </row>
    <row r="60" spans="1:8" ht="15" customHeight="1">
      <c r="A60" s="257"/>
      <c r="B60" s="257"/>
      <c r="C60" s="259" t="s">
        <v>2583</v>
      </c>
      <c r="D60" s="257"/>
      <c r="E60" s="253"/>
      <c r="F60" s="266"/>
      <c r="G60" s="255"/>
      <c r="H60" s="256"/>
    </row>
    <row r="61" spans="1:8" ht="15" customHeight="1">
      <c r="A61" s="257"/>
      <c r="B61" s="257"/>
      <c r="C61" s="259"/>
      <c r="D61" s="257"/>
      <c r="E61" s="253"/>
      <c r="F61" s="266"/>
      <c r="G61" s="255"/>
      <c r="H61" s="256"/>
    </row>
    <row r="62" spans="1:8" ht="15" customHeight="1">
      <c r="A62" s="257"/>
      <c r="B62" s="263" t="s">
        <v>2576</v>
      </c>
      <c r="C62" s="259" t="s">
        <v>3802</v>
      </c>
      <c r="D62" s="257"/>
      <c r="E62" s="253"/>
      <c r="F62" s="266"/>
      <c r="G62" s="255"/>
      <c r="H62" s="256"/>
    </row>
    <row r="63" spans="1:8" ht="15" customHeight="1">
      <c r="A63" s="257"/>
      <c r="B63" s="257"/>
      <c r="C63" s="259" t="s">
        <v>2584</v>
      </c>
      <c r="D63" s="257"/>
      <c r="E63" s="253"/>
      <c r="F63" s="266"/>
      <c r="G63" s="255"/>
      <c r="H63" s="256"/>
    </row>
    <row r="64" spans="1:8" ht="15" customHeight="1">
      <c r="A64" s="257"/>
      <c r="B64" s="257"/>
      <c r="C64" s="259" t="s">
        <v>3803</v>
      </c>
      <c r="D64" s="257"/>
      <c r="E64" s="253"/>
      <c r="F64" s="266"/>
      <c r="G64" s="255"/>
      <c r="H64" s="256"/>
    </row>
    <row r="65" spans="1:8" ht="15" customHeight="1">
      <c r="A65" s="257"/>
      <c r="B65" s="257"/>
      <c r="C65" s="259" t="s">
        <v>3804</v>
      </c>
      <c r="D65" s="257"/>
      <c r="E65" s="253"/>
      <c r="F65" s="266"/>
      <c r="G65" s="255"/>
      <c r="H65" s="256"/>
    </row>
    <row r="66" spans="1:8" ht="15" customHeight="1">
      <c r="A66" s="257"/>
      <c r="B66" s="257"/>
      <c r="C66" s="259"/>
      <c r="D66" s="257"/>
      <c r="E66" s="253"/>
      <c r="F66" s="266"/>
      <c r="G66" s="255"/>
      <c r="H66" s="256"/>
    </row>
    <row r="67" spans="1:8" ht="15" customHeight="1">
      <c r="A67" s="257"/>
      <c r="B67" s="262" t="s">
        <v>3805</v>
      </c>
      <c r="C67" s="259"/>
      <c r="D67" s="259"/>
      <c r="E67" s="253"/>
      <c r="F67" s="266"/>
      <c r="G67" s="255"/>
      <c r="H67" s="256"/>
    </row>
    <row r="68" spans="1:8" ht="15" customHeight="1">
      <c r="A68" s="257"/>
      <c r="B68" s="263" t="s">
        <v>2576</v>
      </c>
      <c r="C68" s="259" t="s">
        <v>3806</v>
      </c>
      <c r="D68" s="259"/>
      <c r="E68" s="253"/>
      <c r="F68" s="266"/>
      <c r="G68" s="255"/>
      <c r="H68" s="256"/>
    </row>
    <row r="69" spans="1:8" ht="15" customHeight="1">
      <c r="A69" s="257"/>
      <c r="B69" s="263"/>
      <c r="C69" s="259" t="s">
        <v>3807</v>
      </c>
      <c r="D69" s="259"/>
      <c r="E69" s="253"/>
      <c r="F69" s="266"/>
      <c r="G69" s="255"/>
      <c r="H69" s="256"/>
    </row>
    <row r="70" spans="1:8" ht="15" customHeight="1">
      <c r="A70" s="257"/>
      <c r="B70" s="263" t="s">
        <v>3766</v>
      </c>
      <c r="C70" s="259" t="s">
        <v>3808</v>
      </c>
      <c r="D70" s="259"/>
      <c r="E70" s="253"/>
      <c r="F70" s="266"/>
      <c r="G70" s="255"/>
      <c r="H70" s="256"/>
    </row>
    <row r="71" spans="1:8" ht="15" customHeight="1">
      <c r="A71" s="257"/>
      <c r="B71" s="263" t="s">
        <v>2576</v>
      </c>
      <c r="C71" s="259" t="s">
        <v>3809</v>
      </c>
      <c r="D71" s="259"/>
      <c r="E71" s="253"/>
      <c r="F71" s="266"/>
      <c r="G71" s="255"/>
      <c r="H71" s="256"/>
    </row>
    <row r="72" spans="1:8" ht="15" customHeight="1">
      <c r="A72" s="257"/>
      <c r="B72" s="263"/>
      <c r="C72" s="259" t="s">
        <v>3810</v>
      </c>
      <c r="D72" s="259"/>
      <c r="E72" s="253"/>
      <c r="F72" s="266"/>
      <c r="G72" s="255"/>
      <c r="H72" s="256"/>
    </row>
    <row r="73" spans="1:8" ht="15" customHeight="1">
      <c r="A73" s="257"/>
      <c r="B73" s="263"/>
      <c r="C73" s="259"/>
      <c r="D73" s="259"/>
      <c r="E73" s="253"/>
      <c r="F73" s="266"/>
      <c r="G73" s="255"/>
      <c r="H73" s="256"/>
    </row>
    <row r="74" spans="1:8" ht="15" customHeight="1">
      <c r="A74" s="257"/>
      <c r="B74" s="262" t="s">
        <v>2585</v>
      </c>
      <c r="C74" s="259"/>
      <c r="D74" s="259"/>
      <c r="E74" s="253"/>
      <c r="F74" s="266"/>
      <c r="G74" s="255"/>
      <c r="H74" s="256"/>
    </row>
    <row r="75" spans="1:8" ht="15" customHeight="1">
      <c r="A75" s="257"/>
      <c r="B75" s="263" t="s">
        <v>2576</v>
      </c>
      <c r="C75" s="259" t="s">
        <v>3811</v>
      </c>
      <c r="D75" s="259"/>
      <c r="E75" s="253"/>
      <c r="F75" s="266"/>
      <c r="G75" s="255"/>
      <c r="H75" s="256"/>
    </row>
    <row r="76" spans="1:8" ht="15" customHeight="1">
      <c r="A76" s="257"/>
      <c r="B76" s="263"/>
      <c r="C76" s="259" t="s">
        <v>3812</v>
      </c>
      <c r="D76" s="259"/>
      <c r="E76" s="253"/>
      <c r="F76" s="266"/>
      <c r="G76" s="255"/>
      <c r="H76" s="256"/>
    </row>
    <row r="77" spans="1:8" ht="15" customHeight="1">
      <c r="A77" s="257"/>
      <c r="B77" s="263" t="s">
        <v>2576</v>
      </c>
      <c r="C77" s="259" t="s">
        <v>3813</v>
      </c>
      <c r="D77" s="259"/>
      <c r="E77" s="253"/>
      <c r="F77" s="266"/>
      <c r="G77" s="255"/>
      <c r="H77" s="256"/>
    </row>
    <row r="78" spans="1:8" ht="15" customHeight="1">
      <c r="A78" s="257"/>
      <c r="B78" s="263" t="s">
        <v>2576</v>
      </c>
      <c r="C78" s="259" t="s">
        <v>2586</v>
      </c>
      <c r="D78" s="259"/>
      <c r="E78" s="257"/>
      <c r="F78" s="257"/>
      <c r="G78" s="255"/>
      <c r="H78" s="256"/>
    </row>
    <row r="79" spans="1:8" ht="15" customHeight="1">
      <c r="A79" s="257"/>
      <c r="B79" s="263" t="s">
        <v>2576</v>
      </c>
      <c r="C79" s="259" t="s">
        <v>3814</v>
      </c>
      <c r="D79" s="259"/>
      <c r="E79" s="253"/>
      <c r="F79" s="266"/>
      <c r="G79" s="255"/>
      <c r="H79" s="256"/>
    </row>
    <row r="80" spans="1:8" ht="15" customHeight="1">
      <c r="A80" s="257"/>
      <c r="B80" s="263" t="s">
        <v>2576</v>
      </c>
      <c r="C80" s="259" t="s">
        <v>3815</v>
      </c>
      <c r="D80" s="259"/>
      <c r="E80" s="253"/>
      <c r="F80" s="266"/>
      <c r="G80" s="255"/>
      <c r="H80" s="256"/>
    </row>
    <row r="81" spans="1:8" ht="15" customHeight="1">
      <c r="A81" s="257"/>
      <c r="B81" s="259"/>
      <c r="C81" s="264"/>
      <c r="D81" s="259"/>
      <c r="E81" s="253"/>
      <c r="F81" s="266"/>
      <c r="G81" s="255"/>
      <c r="H81" s="256"/>
    </row>
    <row r="82" spans="1:8" ht="15" customHeight="1">
      <c r="A82" s="257"/>
      <c r="B82" s="257"/>
      <c r="C82" s="264" t="s">
        <v>3764</v>
      </c>
      <c r="D82" s="257"/>
      <c r="E82" s="253"/>
      <c r="F82" s="266"/>
      <c r="G82" s="255"/>
      <c r="H82" s="256"/>
    </row>
    <row r="83" spans="1:8" ht="13.5" customHeight="1" thickBot="1">
      <c r="A83" s="257"/>
      <c r="B83" s="257"/>
      <c r="C83" s="264"/>
      <c r="D83" s="257"/>
      <c r="E83" s="253"/>
      <c r="F83" s="266"/>
      <c r="G83" s="255"/>
      <c r="H83" s="256"/>
    </row>
    <row r="84" spans="1:8" ht="13.5" customHeight="1" thickTop="1">
      <c r="A84" s="257"/>
      <c r="B84" s="255"/>
      <c r="C84" s="267" t="s">
        <v>3765</v>
      </c>
      <c r="D84" s="268"/>
      <c r="E84" s="253"/>
      <c r="F84" s="266"/>
      <c r="G84" s="255"/>
      <c r="H84" s="256"/>
    </row>
    <row r="85" spans="1:8" ht="7.5" customHeight="1">
      <c r="A85" s="257"/>
      <c r="B85" s="255"/>
      <c r="C85" s="269"/>
      <c r="D85" s="270"/>
      <c r="E85" s="253"/>
      <c r="F85" s="266"/>
      <c r="G85" s="255"/>
      <c r="H85" s="256"/>
    </row>
    <row r="86" spans="1:8" ht="13.5" customHeight="1">
      <c r="A86" s="257"/>
      <c r="B86" s="255"/>
      <c r="C86" s="271" t="s">
        <v>2587</v>
      </c>
      <c r="D86" s="270"/>
      <c r="E86" s="253"/>
      <c r="F86" s="266"/>
      <c r="G86" s="255"/>
      <c r="H86" s="256"/>
    </row>
    <row r="87" spans="1:8" ht="13.5" customHeight="1">
      <c r="A87" s="257"/>
      <c r="B87" s="255"/>
      <c r="C87" s="271" t="s">
        <v>3816</v>
      </c>
      <c r="D87" s="272"/>
      <c r="E87" s="253"/>
      <c r="F87" s="266"/>
      <c r="G87" s="255"/>
      <c r="H87" s="256"/>
    </row>
    <row r="88" spans="1:8" ht="7.5" customHeight="1">
      <c r="A88" s="257"/>
      <c r="B88" s="255"/>
      <c r="C88" s="271"/>
      <c r="D88" s="272"/>
      <c r="E88" s="253"/>
      <c r="F88" s="261"/>
      <c r="G88" s="255"/>
      <c r="H88" s="256"/>
    </row>
    <row r="89" spans="1:8" ht="13.5" customHeight="1">
      <c r="A89" s="257"/>
      <c r="B89" s="255"/>
      <c r="C89" s="273" t="s">
        <v>3817</v>
      </c>
      <c r="D89" s="274"/>
      <c r="E89" s="253"/>
      <c r="F89" s="261"/>
      <c r="G89" s="255"/>
      <c r="H89" s="256"/>
    </row>
    <row r="90" spans="1:8" ht="13.5" customHeight="1">
      <c r="A90" s="257"/>
      <c r="B90" s="255"/>
      <c r="C90" s="275" t="s">
        <v>3818</v>
      </c>
      <c r="D90" s="276"/>
      <c r="E90" s="253"/>
      <c r="F90" s="261"/>
      <c r="G90" s="255"/>
      <c r="H90" s="256"/>
    </row>
    <row r="91" spans="1:8" ht="13.5" customHeight="1" thickBot="1">
      <c r="A91" s="257"/>
      <c r="B91" s="255"/>
      <c r="C91" s="277" t="s">
        <v>3819</v>
      </c>
      <c r="D91" s="274"/>
      <c r="E91" s="253"/>
      <c r="F91" s="261"/>
      <c r="G91" s="255"/>
      <c r="H91" s="256"/>
    </row>
    <row r="92" spans="1:8" ht="13.5" customHeight="1" thickTop="1">
      <c r="A92" s="257"/>
      <c r="B92" s="255"/>
      <c r="C92" s="278"/>
      <c r="D92" s="278"/>
      <c r="E92" s="253"/>
      <c r="F92" s="261"/>
      <c r="G92" s="255"/>
      <c r="H92" s="256"/>
    </row>
    <row r="93" spans="1:8" ht="13.5" customHeight="1">
      <c r="A93" s="279"/>
      <c r="B93" s="279"/>
      <c r="C93" s="280"/>
      <c r="D93" s="280"/>
      <c r="E93" s="281"/>
      <c r="F93" s="282"/>
      <c r="G93" s="256"/>
      <c r="H93" s="256"/>
    </row>
  </sheetData>
  <sheetProtection/>
  <mergeCells count="10">
    <mergeCell ref="C22:F22"/>
    <mergeCell ref="C27:F27"/>
    <mergeCell ref="C28:F28"/>
    <mergeCell ref="C31:F31"/>
    <mergeCell ref="B1:D1"/>
    <mergeCell ref="A3:H3"/>
    <mergeCell ref="C7:E7"/>
    <mergeCell ref="C11:F11"/>
    <mergeCell ref="C12:F12"/>
    <mergeCell ref="C21:F21"/>
  </mergeCells>
  <printOptions horizontalCentered="1"/>
  <pageMargins left="0.446850394" right="0.196850393700787" top="0.535" bottom="0" header="0.196850393700787" footer="0.196850393700787"/>
  <pageSetup horizontalDpi="600" verticalDpi="600" orientation="portrait" paperSize="9" scale="6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J1128"/>
  <sheetViews>
    <sheetView view="pageBreakPreview" zoomScaleNormal="85" zoomScaleSheetLayoutView="100" zoomScalePageLayoutView="0" workbookViewId="0" topLeftCell="A1">
      <pane ySplit="2" topLeftCell="A869" activePane="bottomLeft" state="frozen"/>
      <selection pane="topLeft" activeCell="A1" sqref="A1:H1"/>
      <selection pane="bottomLeft" activeCell="I870" sqref="I870"/>
    </sheetView>
  </sheetViews>
  <sheetFormatPr defaultColWidth="8.8515625" defaultRowHeight="36" customHeight="1"/>
  <cols>
    <col min="1" max="1" width="5.00390625" style="94" customWidth="1"/>
    <col min="2" max="2" width="12.28125" style="95" customWidth="1"/>
    <col min="3" max="4" width="23.421875" style="17" customWidth="1"/>
    <col min="5" max="5" width="10.57421875" style="140" customWidth="1"/>
    <col min="6" max="6" width="9.00390625" style="143" customWidth="1"/>
    <col min="7" max="7" width="8.28125" style="96" customWidth="1"/>
    <col min="8" max="8" width="21.00390625" style="242" customWidth="1"/>
    <col min="9" max="9" width="25.7109375" style="17" customWidth="1"/>
    <col min="10" max="10" width="29.8515625" style="17" customWidth="1"/>
    <col min="11" max="16384" width="8.8515625" style="17" customWidth="1"/>
  </cols>
  <sheetData>
    <row r="1" spans="1:8" s="3" customFormat="1" ht="36" customHeight="1">
      <c r="A1" s="221"/>
      <c r="B1" s="222"/>
      <c r="C1" s="222"/>
      <c r="D1" s="222"/>
      <c r="E1" s="222"/>
      <c r="F1" s="222"/>
      <c r="G1" s="222"/>
      <c r="H1" s="243" t="s">
        <v>3763</v>
      </c>
    </row>
    <row r="2" spans="1:8" s="8" customFormat="1" ht="24">
      <c r="A2" s="4" t="s">
        <v>1963</v>
      </c>
      <c r="B2" s="5" t="s">
        <v>86</v>
      </c>
      <c r="C2" s="6" t="s">
        <v>651</v>
      </c>
      <c r="D2" s="6" t="s">
        <v>2026</v>
      </c>
      <c r="E2" s="7" t="s">
        <v>121</v>
      </c>
      <c r="F2" s="34" t="s">
        <v>652</v>
      </c>
      <c r="G2" s="6" t="s">
        <v>1962</v>
      </c>
      <c r="H2" s="6" t="s">
        <v>2862</v>
      </c>
    </row>
    <row r="3" spans="1:8" s="8" customFormat="1" ht="15.75">
      <c r="A3" s="102" t="s">
        <v>2455</v>
      </c>
      <c r="B3" s="98"/>
      <c r="C3" s="97"/>
      <c r="D3" s="97"/>
      <c r="E3" s="111"/>
      <c r="F3" s="141"/>
      <c r="G3" s="99"/>
      <c r="H3" s="99"/>
    </row>
    <row r="4" spans="1:8" s="8" customFormat="1" ht="15" customHeight="1">
      <c r="A4" s="9">
        <v>1</v>
      </c>
      <c r="B4" s="10"/>
      <c r="C4" s="107" t="s">
        <v>2027</v>
      </c>
      <c r="D4" s="109" t="s">
        <v>2644</v>
      </c>
      <c r="E4" s="110" t="s">
        <v>590</v>
      </c>
      <c r="F4" s="43">
        <v>138</v>
      </c>
      <c r="G4" s="6"/>
      <c r="H4" s="6"/>
    </row>
    <row r="5" spans="1:8" s="8" customFormat="1" ht="15" customHeight="1">
      <c r="A5" s="9">
        <f>A4+1</f>
        <v>2</v>
      </c>
      <c r="B5" s="10"/>
      <c r="C5" s="107" t="s">
        <v>2028</v>
      </c>
      <c r="D5" s="109" t="s">
        <v>1779</v>
      </c>
      <c r="E5" s="110" t="s">
        <v>590</v>
      </c>
      <c r="F5" s="43">
        <v>70</v>
      </c>
      <c r="G5" s="6"/>
      <c r="H5" s="6"/>
    </row>
    <row r="6" spans="1:8" s="8" customFormat="1" ht="15" customHeight="1">
      <c r="A6" s="9">
        <f aca="true" t="shared" si="0" ref="A6:A19">A5+1</f>
        <v>3</v>
      </c>
      <c r="B6" s="10"/>
      <c r="C6" s="107" t="s">
        <v>2029</v>
      </c>
      <c r="D6" s="109" t="s">
        <v>1780</v>
      </c>
      <c r="E6" s="110" t="s">
        <v>590</v>
      </c>
      <c r="F6" s="43">
        <v>140</v>
      </c>
      <c r="G6" s="6"/>
      <c r="H6" s="6"/>
    </row>
    <row r="7" spans="1:8" s="8" customFormat="1" ht="15" customHeight="1">
      <c r="A7" s="9">
        <f t="shared" si="0"/>
        <v>4</v>
      </c>
      <c r="B7" s="10"/>
      <c r="C7" s="107" t="s">
        <v>2030</v>
      </c>
      <c r="D7" s="109" t="s">
        <v>1781</v>
      </c>
      <c r="E7" s="110" t="s">
        <v>590</v>
      </c>
      <c r="F7" s="43">
        <v>97</v>
      </c>
      <c r="G7" s="6"/>
      <c r="H7" s="6"/>
    </row>
    <row r="8" spans="1:8" s="8" customFormat="1" ht="15" customHeight="1">
      <c r="A8" s="9">
        <f t="shared" si="0"/>
        <v>5</v>
      </c>
      <c r="B8" s="10"/>
      <c r="C8" s="107" t="s">
        <v>2031</v>
      </c>
      <c r="D8" s="109" t="s">
        <v>1782</v>
      </c>
      <c r="E8" s="110" t="s">
        <v>590</v>
      </c>
      <c r="F8" s="43">
        <v>78</v>
      </c>
      <c r="G8" s="6"/>
      <c r="H8" s="6"/>
    </row>
    <row r="9" spans="1:8" s="8" customFormat="1" ht="15" customHeight="1">
      <c r="A9" s="9">
        <f t="shared" si="0"/>
        <v>6</v>
      </c>
      <c r="B9" s="10"/>
      <c r="C9" s="107" t="s">
        <v>2032</v>
      </c>
      <c r="D9" s="109" t="s">
        <v>1783</v>
      </c>
      <c r="E9" s="110" t="s">
        <v>590</v>
      </c>
      <c r="F9" s="43">
        <v>85</v>
      </c>
      <c r="G9" s="6"/>
      <c r="H9" s="6"/>
    </row>
    <row r="10" spans="1:8" s="8" customFormat="1" ht="15" customHeight="1">
      <c r="A10" s="9">
        <f t="shared" si="0"/>
        <v>7</v>
      </c>
      <c r="B10" s="10"/>
      <c r="C10" s="107" t="s">
        <v>2033</v>
      </c>
      <c r="D10" s="109" t="s">
        <v>1784</v>
      </c>
      <c r="E10" s="110" t="s">
        <v>590</v>
      </c>
      <c r="F10" s="43">
        <v>60</v>
      </c>
      <c r="G10" s="6"/>
      <c r="H10" s="6"/>
    </row>
    <row r="11" spans="1:8" s="8" customFormat="1" ht="15" customHeight="1">
      <c r="A11" s="9">
        <f t="shared" si="0"/>
        <v>8</v>
      </c>
      <c r="B11" s="10"/>
      <c r="C11" s="107" t="s">
        <v>2456</v>
      </c>
      <c r="D11" s="109" t="s">
        <v>1785</v>
      </c>
      <c r="E11" s="110" t="s">
        <v>590</v>
      </c>
      <c r="F11" s="43">
        <v>182</v>
      </c>
      <c r="G11" s="6"/>
      <c r="H11" s="6"/>
    </row>
    <row r="12" spans="1:8" s="8" customFormat="1" ht="15" customHeight="1">
      <c r="A12" s="9">
        <f t="shared" si="0"/>
        <v>9</v>
      </c>
      <c r="B12" s="10"/>
      <c r="C12" s="107" t="s">
        <v>2034</v>
      </c>
      <c r="D12" s="109" t="s">
        <v>1786</v>
      </c>
      <c r="E12" s="110" t="s">
        <v>590</v>
      </c>
      <c r="F12" s="43">
        <v>60</v>
      </c>
      <c r="G12" s="6"/>
      <c r="H12" s="6"/>
    </row>
    <row r="13" spans="1:8" s="8" customFormat="1" ht="15" customHeight="1">
      <c r="A13" s="9">
        <f t="shared" si="0"/>
        <v>10</v>
      </c>
      <c r="B13" s="10"/>
      <c r="C13" s="107" t="s">
        <v>2457</v>
      </c>
      <c r="D13" s="109" t="s">
        <v>1787</v>
      </c>
      <c r="E13" s="110" t="s">
        <v>590</v>
      </c>
      <c r="F13" s="43">
        <v>138</v>
      </c>
      <c r="G13" s="6"/>
      <c r="H13" s="6"/>
    </row>
    <row r="14" spans="1:8" s="8" customFormat="1" ht="15" customHeight="1">
      <c r="A14" s="9">
        <f t="shared" si="0"/>
        <v>11</v>
      </c>
      <c r="B14" s="10"/>
      <c r="C14" s="107" t="s">
        <v>2458</v>
      </c>
      <c r="D14" s="109" t="s">
        <v>1788</v>
      </c>
      <c r="E14" s="110" t="s">
        <v>590</v>
      </c>
      <c r="F14" s="43">
        <v>182</v>
      </c>
      <c r="G14" s="6"/>
      <c r="H14" s="6"/>
    </row>
    <row r="15" spans="1:8" s="8" customFormat="1" ht="15" customHeight="1">
      <c r="A15" s="9">
        <f t="shared" si="0"/>
        <v>12</v>
      </c>
      <c r="B15" s="10"/>
      <c r="C15" s="107" t="s">
        <v>1789</v>
      </c>
      <c r="D15" s="109" t="s">
        <v>1790</v>
      </c>
      <c r="E15" s="110" t="s">
        <v>590</v>
      </c>
      <c r="F15" s="43">
        <v>38</v>
      </c>
      <c r="G15" s="6"/>
      <c r="H15" s="6"/>
    </row>
    <row r="16" spans="1:8" s="8" customFormat="1" ht="15" customHeight="1">
      <c r="A16" s="9">
        <f t="shared" si="0"/>
        <v>13</v>
      </c>
      <c r="B16" s="10"/>
      <c r="C16" s="107" t="s">
        <v>2035</v>
      </c>
      <c r="D16" s="109" t="s">
        <v>1791</v>
      </c>
      <c r="E16" s="110" t="s">
        <v>590</v>
      </c>
      <c r="F16" s="43">
        <v>90</v>
      </c>
      <c r="G16" s="6"/>
      <c r="H16" s="6"/>
    </row>
    <row r="17" spans="1:8" s="8" customFormat="1" ht="15" customHeight="1">
      <c r="A17" s="9">
        <f t="shared" si="0"/>
        <v>14</v>
      </c>
      <c r="B17" s="10"/>
      <c r="C17" s="107" t="s">
        <v>2036</v>
      </c>
      <c r="D17" s="109" t="s">
        <v>1792</v>
      </c>
      <c r="E17" s="110" t="s">
        <v>590</v>
      </c>
      <c r="F17" s="43">
        <v>97</v>
      </c>
      <c r="G17" s="6"/>
      <c r="H17" s="6"/>
    </row>
    <row r="18" spans="1:8" s="8" customFormat="1" ht="15" customHeight="1">
      <c r="A18" s="9">
        <f t="shared" si="0"/>
        <v>15</v>
      </c>
      <c r="B18" s="10"/>
      <c r="C18" s="107" t="s">
        <v>2037</v>
      </c>
      <c r="D18" s="109" t="s">
        <v>1793</v>
      </c>
      <c r="E18" s="110" t="s">
        <v>590</v>
      </c>
      <c r="F18" s="43">
        <v>42</v>
      </c>
      <c r="G18" s="6"/>
      <c r="H18" s="6"/>
    </row>
    <row r="19" spans="1:8" s="8" customFormat="1" ht="15" customHeight="1">
      <c r="A19" s="9">
        <f t="shared" si="0"/>
        <v>16</v>
      </c>
      <c r="B19" s="10"/>
      <c r="C19" s="107" t="s">
        <v>2038</v>
      </c>
      <c r="D19" s="109" t="s">
        <v>1794</v>
      </c>
      <c r="E19" s="110" t="s">
        <v>590</v>
      </c>
      <c r="F19" s="43">
        <v>42</v>
      </c>
      <c r="G19" s="6"/>
      <c r="H19" s="6"/>
    </row>
    <row r="20" spans="1:8" s="8" customFormat="1" ht="15" customHeight="1">
      <c r="A20" s="144" t="s">
        <v>2459</v>
      </c>
      <c r="B20" s="144"/>
      <c r="C20" s="144"/>
      <c r="D20" s="144"/>
      <c r="E20" s="145"/>
      <c r="F20" s="146"/>
      <c r="G20" s="147"/>
      <c r="H20" s="147"/>
    </row>
    <row r="21" spans="1:8" s="8" customFormat="1" ht="15" customHeight="1">
      <c r="A21" s="9">
        <f>A19+1</f>
        <v>17</v>
      </c>
      <c r="B21" s="10" t="s">
        <v>1799</v>
      </c>
      <c r="C21" s="100" t="s">
        <v>2039</v>
      </c>
      <c r="D21" s="100" t="s">
        <v>1795</v>
      </c>
      <c r="E21" s="110" t="s">
        <v>590</v>
      </c>
      <c r="F21" s="43">
        <v>23</v>
      </c>
      <c r="G21" s="6"/>
      <c r="H21" s="6"/>
    </row>
    <row r="22" spans="1:8" s="8" customFormat="1" ht="15" customHeight="1">
      <c r="A22" s="9">
        <f>A21+1</f>
        <v>18</v>
      </c>
      <c r="B22" s="10" t="s">
        <v>1799</v>
      </c>
      <c r="C22" s="100" t="s">
        <v>2040</v>
      </c>
      <c r="D22" s="100" t="s">
        <v>1796</v>
      </c>
      <c r="E22" s="110" t="s">
        <v>590</v>
      </c>
      <c r="F22" s="43">
        <v>23</v>
      </c>
      <c r="G22" s="6"/>
      <c r="H22" s="6"/>
    </row>
    <row r="23" spans="1:8" s="8" customFormat="1" ht="15" customHeight="1">
      <c r="A23" s="9">
        <f aca="true" t="shared" si="1" ref="A23:A28">A22+1</f>
        <v>19</v>
      </c>
      <c r="B23" s="10" t="s">
        <v>1799</v>
      </c>
      <c r="C23" s="100" t="s">
        <v>2041</v>
      </c>
      <c r="D23" s="100" t="s">
        <v>1797</v>
      </c>
      <c r="E23" s="110" t="s">
        <v>590</v>
      </c>
      <c r="F23" s="43">
        <v>24</v>
      </c>
      <c r="G23" s="6"/>
      <c r="H23" s="6"/>
    </row>
    <row r="24" spans="1:8" s="8" customFormat="1" ht="15" customHeight="1">
      <c r="A24" s="9">
        <f t="shared" si="1"/>
        <v>20</v>
      </c>
      <c r="B24" s="10" t="s">
        <v>1799</v>
      </c>
      <c r="C24" s="100" t="s">
        <v>2042</v>
      </c>
      <c r="D24" s="100" t="s">
        <v>1798</v>
      </c>
      <c r="E24" s="110" t="s">
        <v>590</v>
      </c>
      <c r="F24" s="43">
        <v>18</v>
      </c>
      <c r="G24" s="6"/>
      <c r="H24" s="6"/>
    </row>
    <row r="25" spans="1:8" s="8" customFormat="1" ht="15" customHeight="1">
      <c r="A25" s="9">
        <f t="shared" si="1"/>
        <v>21</v>
      </c>
      <c r="B25" s="10" t="s">
        <v>1799</v>
      </c>
      <c r="C25" s="100" t="s">
        <v>2043</v>
      </c>
      <c r="D25" s="100" t="s">
        <v>1800</v>
      </c>
      <c r="E25" s="110" t="s">
        <v>590</v>
      </c>
      <c r="F25" s="43">
        <v>23</v>
      </c>
      <c r="G25" s="6"/>
      <c r="H25" s="6"/>
    </row>
    <row r="26" spans="1:8" s="8" customFormat="1" ht="15" customHeight="1">
      <c r="A26" s="9">
        <f t="shared" si="1"/>
        <v>22</v>
      </c>
      <c r="B26" s="10" t="s">
        <v>1799</v>
      </c>
      <c r="C26" s="100" t="s">
        <v>2044</v>
      </c>
      <c r="D26" s="100" t="s">
        <v>1801</v>
      </c>
      <c r="E26" s="110" t="s">
        <v>590</v>
      </c>
      <c r="F26" s="43">
        <v>27</v>
      </c>
      <c r="G26" s="6"/>
      <c r="H26" s="6"/>
    </row>
    <row r="27" spans="1:8" s="8" customFormat="1" ht="15" customHeight="1">
      <c r="A27" s="9">
        <f t="shared" si="1"/>
        <v>23</v>
      </c>
      <c r="B27" s="10" t="s">
        <v>1799</v>
      </c>
      <c r="C27" s="100" t="s">
        <v>2045</v>
      </c>
      <c r="D27" s="100" t="s">
        <v>1802</v>
      </c>
      <c r="E27" s="110" t="s">
        <v>590</v>
      </c>
      <c r="F27" s="43">
        <v>23</v>
      </c>
      <c r="G27" s="6"/>
      <c r="H27" s="6"/>
    </row>
    <row r="28" spans="1:8" s="8" customFormat="1" ht="15" customHeight="1">
      <c r="A28" s="9">
        <f t="shared" si="1"/>
        <v>24</v>
      </c>
      <c r="B28" s="10" t="s">
        <v>1799</v>
      </c>
      <c r="C28" s="100" t="s">
        <v>2046</v>
      </c>
      <c r="D28" s="100" t="s">
        <v>1803</v>
      </c>
      <c r="E28" s="110" t="s">
        <v>590</v>
      </c>
      <c r="F28" s="43">
        <v>24</v>
      </c>
      <c r="G28" s="6"/>
      <c r="H28" s="6"/>
    </row>
    <row r="29" spans="1:8" s="8" customFormat="1" ht="15" customHeight="1">
      <c r="A29" s="144" t="s">
        <v>2460</v>
      </c>
      <c r="B29" s="144"/>
      <c r="C29" s="144"/>
      <c r="D29" s="144"/>
      <c r="E29" s="145"/>
      <c r="F29" s="146"/>
      <c r="G29" s="99"/>
      <c r="H29" s="99"/>
    </row>
    <row r="30" spans="1:8" s="8" customFormat="1" ht="15" customHeight="1">
      <c r="A30" s="9">
        <f>A28+1</f>
        <v>25</v>
      </c>
      <c r="B30" s="10" t="s">
        <v>1799</v>
      </c>
      <c r="C30" s="108" t="s">
        <v>2047</v>
      </c>
      <c r="D30" s="100" t="s">
        <v>1804</v>
      </c>
      <c r="E30" s="110" t="s">
        <v>590</v>
      </c>
      <c r="F30" s="43">
        <v>51.5</v>
      </c>
      <c r="G30" s="6"/>
      <c r="H30" s="6"/>
    </row>
    <row r="31" spans="1:8" s="8" customFormat="1" ht="15" customHeight="1">
      <c r="A31" s="9">
        <f>A30+1</f>
        <v>26</v>
      </c>
      <c r="B31" s="10" t="s">
        <v>1799</v>
      </c>
      <c r="C31" s="108" t="s">
        <v>2048</v>
      </c>
      <c r="D31" s="100" t="s">
        <v>1805</v>
      </c>
      <c r="E31" s="110" t="s">
        <v>590</v>
      </c>
      <c r="F31" s="43">
        <v>50</v>
      </c>
      <c r="G31" s="6"/>
      <c r="H31" s="6"/>
    </row>
    <row r="32" spans="1:8" s="8" customFormat="1" ht="15" customHeight="1">
      <c r="A32" s="9">
        <f aca="true" t="shared" si="2" ref="A32:A40">A31+1</f>
        <v>27</v>
      </c>
      <c r="B32" s="10" t="s">
        <v>1799</v>
      </c>
      <c r="C32" s="108" t="s">
        <v>2049</v>
      </c>
      <c r="D32" s="100" t="s">
        <v>1806</v>
      </c>
      <c r="E32" s="110" t="s">
        <v>590</v>
      </c>
      <c r="F32" s="43">
        <v>33</v>
      </c>
      <c r="G32" s="6"/>
      <c r="H32" s="6"/>
    </row>
    <row r="33" spans="1:8" s="8" customFormat="1" ht="15" customHeight="1">
      <c r="A33" s="9">
        <f t="shared" si="2"/>
        <v>28</v>
      </c>
      <c r="B33" s="10" t="s">
        <v>1799</v>
      </c>
      <c r="C33" s="108" t="s">
        <v>2050</v>
      </c>
      <c r="D33" s="100" t="s">
        <v>1807</v>
      </c>
      <c r="E33" s="110" t="s">
        <v>590</v>
      </c>
      <c r="F33" s="43">
        <v>47</v>
      </c>
      <c r="G33" s="6"/>
      <c r="H33" s="6"/>
    </row>
    <row r="34" spans="1:8" s="8" customFormat="1" ht="15" customHeight="1">
      <c r="A34" s="9">
        <f t="shared" si="2"/>
        <v>29</v>
      </c>
      <c r="B34" s="10" t="s">
        <v>1799</v>
      </c>
      <c r="C34" s="108" t="s">
        <v>2051</v>
      </c>
      <c r="D34" s="100" t="s">
        <v>1808</v>
      </c>
      <c r="E34" s="110" t="s">
        <v>590</v>
      </c>
      <c r="F34" s="43">
        <v>51.5</v>
      </c>
      <c r="G34" s="6"/>
      <c r="H34" s="6"/>
    </row>
    <row r="35" spans="1:8" s="8" customFormat="1" ht="15" customHeight="1">
      <c r="A35" s="9">
        <f t="shared" si="2"/>
        <v>30</v>
      </c>
      <c r="B35" s="10" t="s">
        <v>1799</v>
      </c>
      <c r="C35" s="108" t="s">
        <v>2052</v>
      </c>
      <c r="D35" s="100" t="s">
        <v>1809</v>
      </c>
      <c r="E35" s="110" t="s">
        <v>590</v>
      </c>
      <c r="F35" s="43">
        <v>49</v>
      </c>
      <c r="G35" s="6"/>
      <c r="H35" s="6"/>
    </row>
    <row r="36" spans="1:8" s="8" customFormat="1" ht="15" customHeight="1">
      <c r="A36" s="9">
        <f t="shared" si="2"/>
        <v>31</v>
      </c>
      <c r="B36" s="10" t="s">
        <v>1799</v>
      </c>
      <c r="C36" s="108" t="s">
        <v>2053</v>
      </c>
      <c r="D36" s="100" t="s">
        <v>1810</v>
      </c>
      <c r="E36" s="110" t="s">
        <v>590</v>
      </c>
      <c r="F36" s="43">
        <v>52</v>
      </c>
      <c r="G36" s="6"/>
      <c r="H36" s="6"/>
    </row>
    <row r="37" spans="1:8" s="8" customFormat="1" ht="15" customHeight="1">
      <c r="A37" s="9">
        <f t="shared" si="2"/>
        <v>32</v>
      </c>
      <c r="B37" s="10" t="s">
        <v>1799</v>
      </c>
      <c r="C37" s="108" t="s">
        <v>2054</v>
      </c>
      <c r="D37" s="100" t="s">
        <v>1811</v>
      </c>
      <c r="E37" s="110" t="s">
        <v>590</v>
      </c>
      <c r="F37" s="43">
        <v>44</v>
      </c>
      <c r="G37" s="6"/>
      <c r="H37" s="6"/>
    </row>
    <row r="38" spans="1:8" s="8" customFormat="1" ht="15" customHeight="1">
      <c r="A38" s="9">
        <f t="shared" si="2"/>
        <v>33</v>
      </c>
      <c r="B38" s="10" t="s">
        <v>1799</v>
      </c>
      <c r="C38" s="108" t="s">
        <v>2055</v>
      </c>
      <c r="D38" s="100" t="s">
        <v>1812</v>
      </c>
      <c r="E38" s="110" t="s">
        <v>590</v>
      </c>
      <c r="F38" s="43">
        <v>47</v>
      </c>
      <c r="G38" s="6"/>
      <c r="H38" s="6"/>
    </row>
    <row r="39" spans="1:8" s="8" customFormat="1" ht="15" customHeight="1">
      <c r="A39" s="9">
        <f t="shared" si="2"/>
        <v>34</v>
      </c>
      <c r="B39" s="10" t="s">
        <v>1799</v>
      </c>
      <c r="C39" s="108" t="s">
        <v>2056</v>
      </c>
      <c r="D39" s="100" t="s">
        <v>1813</v>
      </c>
      <c r="E39" s="110" t="s">
        <v>590</v>
      </c>
      <c r="F39" s="43">
        <v>40</v>
      </c>
      <c r="G39" s="6"/>
      <c r="H39" s="6"/>
    </row>
    <row r="40" spans="1:8" s="8" customFormat="1" ht="15" customHeight="1">
      <c r="A40" s="9">
        <f t="shared" si="2"/>
        <v>35</v>
      </c>
      <c r="B40" s="10" t="s">
        <v>1799</v>
      </c>
      <c r="C40" s="108" t="s">
        <v>2057</v>
      </c>
      <c r="D40" s="100" t="s">
        <v>1814</v>
      </c>
      <c r="E40" s="110" t="s">
        <v>590</v>
      </c>
      <c r="F40" s="43">
        <v>48</v>
      </c>
      <c r="G40" s="6"/>
      <c r="H40" s="6"/>
    </row>
    <row r="41" spans="1:8" s="8" customFormat="1" ht="15" customHeight="1">
      <c r="A41" s="144" t="s">
        <v>1971</v>
      </c>
      <c r="B41" s="148"/>
      <c r="C41" s="149"/>
      <c r="D41" s="149"/>
      <c r="E41" s="145"/>
      <c r="F41" s="150"/>
      <c r="G41" s="149"/>
      <c r="H41" s="149"/>
    </row>
    <row r="42" spans="1:8" s="8" customFormat="1" ht="15" customHeight="1">
      <c r="A42" s="9">
        <f>A40+1</f>
        <v>36</v>
      </c>
      <c r="B42" s="10" t="s">
        <v>1799</v>
      </c>
      <c r="C42" s="100" t="s">
        <v>2058</v>
      </c>
      <c r="D42" s="100" t="s">
        <v>1815</v>
      </c>
      <c r="E42" s="110" t="s">
        <v>590</v>
      </c>
      <c r="F42" s="43">
        <v>42</v>
      </c>
      <c r="G42" s="6"/>
      <c r="H42" s="6"/>
    </row>
    <row r="43" spans="1:8" s="8" customFormat="1" ht="15" customHeight="1">
      <c r="A43" s="9">
        <f>A42+1</f>
        <v>37</v>
      </c>
      <c r="B43" s="10" t="s">
        <v>1799</v>
      </c>
      <c r="C43" s="100" t="s">
        <v>2059</v>
      </c>
      <c r="D43" s="100" t="s">
        <v>1816</v>
      </c>
      <c r="E43" s="110" t="s">
        <v>590</v>
      </c>
      <c r="F43" s="43">
        <v>42</v>
      </c>
      <c r="G43" s="6"/>
      <c r="H43" s="6"/>
    </row>
    <row r="44" spans="1:8" s="8" customFormat="1" ht="15" customHeight="1">
      <c r="A44" s="9">
        <f aca="true" t="shared" si="3" ref="A44:A57">A43+1</f>
        <v>38</v>
      </c>
      <c r="B44" s="10" t="s">
        <v>1799</v>
      </c>
      <c r="C44" s="100" t="s">
        <v>2060</v>
      </c>
      <c r="D44" s="100" t="s">
        <v>1817</v>
      </c>
      <c r="E44" s="110" t="s">
        <v>590</v>
      </c>
      <c r="F44" s="43">
        <v>43</v>
      </c>
      <c r="G44" s="6"/>
      <c r="H44" s="6"/>
    </row>
    <row r="45" spans="1:8" s="8" customFormat="1" ht="15" customHeight="1">
      <c r="A45" s="9">
        <f t="shared" si="3"/>
        <v>39</v>
      </c>
      <c r="B45" s="10" t="s">
        <v>1799</v>
      </c>
      <c r="C45" s="100" t="s">
        <v>2061</v>
      </c>
      <c r="D45" s="100" t="s">
        <v>1818</v>
      </c>
      <c r="E45" s="110" t="s">
        <v>590</v>
      </c>
      <c r="F45" s="43">
        <v>43</v>
      </c>
      <c r="G45" s="6"/>
      <c r="H45" s="6"/>
    </row>
    <row r="46" spans="1:8" s="8" customFormat="1" ht="15" customHeight="1">
      <c r="A46" s="9">
        <f t="shared" si="3"/>
        <v>40</v>
      </c>
      <c r="B46" s="10" t="s">
        <v>1799</v>
      </c>
      <c r="C46" s="100" t="s">
        <v>2062</v>
      </c>
      <c r="D46" s="100" t="s">
        <v>1819</v>
      </c>
      <c r="E46" s="110" t="s">
        <v>590</v>
      </c>
      <c r="F46" s="43">
        <v>31</v>
      </c>
      <c r="G46" s="6"/>
      <c r="H46" s="6"/>
    </row>
    <row r="47" spans="1:8" s="8" customFormat="1" ht="15" customHeight="1">
      <c r="A47" s="9">
        <f t="shared" si="3"/>
        <v>41</v>
      </c>
      <c r="B47" s="10" t="s">
        <v>1799</v>
      </c>
      <c r="C47" s="100" t="s">
        <v>2063</v>
      </c>
      <c r="D47" s="100" t="s">
        <v>1820</v>
      </c>
      <c r="E47" s="110" t="s">
        <v>590</v>
      </c>
      <c r="F47" s="43">
        <v>42</v>
      </c>
      <c r="G47" s="6"/>
      <c r="H47" s="6"/>
    </row>
    <row r="48" spans="1:8" s="8" customFormat="1" ht="15" customHeight="1">
      <c r="A48" s="9">
        <f t="shared" si="3"/>
        <v>42</v>
      </c>
      <c r="B48" s="10" t="s">
        <v>1799</v>
      </c>
      <c r="C48" s="100" t="s">
        <v>2064</v>
      </c>
      <c r="D48" s="100" t="s">
        <v>1821</v>
      </c>
      <c r="E48" s="110" t="s">
        <v>590</v>
      </c>
      <c r="F48" s="43">
        <v>36</v>
      </c>
      <c r="G48" s="6"/>
      <c r="H48" s="6"/>
    </row>
    <row r="49" spans="1:8" s="8" customFormat="1" ht="15" customHeight="1">
      <c r="A49" s="9">
        <f t="shared" si="3"/>
        <v>43</v>
      </c>
      <c r="B49" s="10" t="s">
        <v>1799</v>
      </c>
      <c r="C49" s="100" t="s">
        <v>2065</v>
      </c>
      <c r="D49" s="100" t="s">
        <v>1822</v>
      </c>
      <c r="E49" s="110" t="s">
        <v>590</v>
      </c>
      <c r="F49" s="43">
        <v>30</v>
      </c>
      <c r="G49" s="6"/>
      <c r="H49" s="6"/>
    </row>
    <row r="50" spans="1:8" s="8" customFormat="1" ht="15" customHeight="1">
      <c r="A50" s="9">
        <f t="shared" si="3"/>
        <v>44</v>
      </c>
      <c r="B50" s="10" t="s">
        <v>1799</v>
      </c>
      <c r="C50" s="100" t="s">
        <v>2066</v>
      </c>
      <c r="D50" s="100" t="s">
        <v>1823</v>
      </c>
      <c r="E50" s="110" t="s">
        <v>590</v>
      </c>
      <c r="F50" s="43">
        <v>45</v>
      </c>
      <c r="G50" s="6"/>
      <c r="H50" s="6"/>
    </row>
    <row r="51" spans="1:8" s="8" customFormat="1" ht="15" customHeight="1">
      <c r="A51" s="9">
        <f t="shared" si="3"/>
        <v>45</v>
      </c>
      <c r="B51" s="10" t="s">
        <v>1799</v>
      </c>
      <c r="C51" s="100" t="s">
        <v>2067</v>
      </c>
      <c r="D51" s="100" t="s">
        <v>1824</v>
      </c>
      <c r="E51" s="110" t="s">
        <v>590</v>
      </c>
      <c r="F51" s="43">
        <v>42</v>
      </c>
      <c r="G51" s="6"/>
      <c r="H51" s="6"/>
    </row>
    <row r="52" spans="1:8" s="8" customFormat="1" ht="15" customHeight="1">
      <c r="A52" s="9">
        <f t="shared" si="3"/>
        <v>46</v>
      </c>
      <c r="B52" s="10" t="s">
        <v>1799</v>
      </c>
      <c r="C52" s="100" t="s">
        <v>2068</v>
      </c>
      <c r="D52" s="100" t="s">
        <v>1825</v>
      </c>
      <c r="E52" s="110" t="s">
        <v>590</v>
      </c>
      <c r="F52" s="43">
        <v>40</v>
      </c>
      <c r="G52" s="6"/>
      <c r="H52" s="6"/>
    </row>
    <row r="53" spans="1:8" s="8" customFormat="1" ht="15" customHeight="1">
      <c r="A53" s="9">
        <f t="shared" si="3"/>
        <v>47</v>
      </c>
      <c r="B53" s="10" t="s">
        <v>1799</v>
      </c>
      <c r="C53" s="100" t="s">
        <v>2069</v>
      </c>
      <c r="D53" s="100" t="s">
        <v>1826</v>
      </c>
      <c r="E53" s="110" t="s">
        <v>590</v>
      </c>
      <c r="F53" s="43">
        <v>30</v>
      </c>
      <c r="G53" s="6"/>
      <c r="H53" s="6"/>
    </row>
    <row r="54" spans="1:8" s="8" customFormat="1" ht="15" customHeight="1">
      <c r="A54" s="9">
        <f t="shared" si="3"/>
        <v>48</v>
      </c>
      <c r="B54" s="10" t="s">
        <v>1799</v>
      </c>
      <c r="C54" s="100" t="s">
        <v>2070</v>
      </c>
      <c r="D54" s="100" t="s">
        <v>1827</v>
      </c>
      <c r="E54" s="110" t="s">
        <v>590</v>
      </c>
      <c r="F54" s="43">
        <v>32</v>
      </c>
      <c r="G54" s="6"/>
      <c r="H54" s="6"/>
    </row>
    <row r="55" spans="1:8" s="8" customFormat="1" ht="15" customHeight="1">
      <c r="A55" s="9">
        <f t="shared" si="3"/>
        <v>49</v>
      </c>
      <c r="B55" s="10" t="s">
        <v>1799</v>
      </c>
      <c r="C55" s="100" t="s">
        <v>2071</v>
      </c>
      <c r="D55" s="100" t="s">
        <v>1828</v>
      </c>
      <c r="E55" s="110" t="s">
        <v>590</v>
      </c>
      <c r="F55" s="43">
        <v>30</v>
      </c>
      <c r="G55" s="6"/>
      <c r="H55" s="6"/>
    </row>
    <row r="56" spans="1:8" s="8" customFormat="1" ht="15" customHeight="1">
      <c r="A56" s="9">
        <f t="shared" si="3"/>
        <v>50</v>
      </c>
      <c r="B56" s="10" t="s">
        <v>1799</v>
      </c>
      <c r="C56" s="100" t="s">
        <v>2072</v>
      </c>
      <c r="D56" s="100" t="s">
        <v>1829</v>
      </c>
      <c r="E56" s="110" t="s">
        <v>590</v>
      </c>
      <c r="F56" s="43">
        <v>29</v>
      </c>
      <c r="G56" s="6"/>
      <c r="H56" s="6"/>
    </row>
    <row r="57" spans="1:8" s="8" customFormat="1" ht="15" customHeight="1">
      <c r="A57" s="9">
        <f t="shared" si="3"/>
        <v>51</v>
      </c>
      <c r="B57" s="10" t="s">
        <v>1799</v>
      </c>
      <c r="C57" s="100" t="s">
        <v>2073</v>
      </c>
      <c r="D57" s="100" t="s">
        <v>1830</v>
      </c>
      <c r="E57" s="110" t="s">
        <v>590</v>
      </c>
      <c r="F57" s="43">
        <v>29</v>
      </c>
      <c r="G57" s="6"/>
      <c r="H57" s="6"/>
    </row>
    <row r="58" spans="1:8" s="8" customFormat="1" ht="15" customHeight="1">
      <c r="A58" s="144" t="s">
        <v>1972</v>
      </c>
      <c r="B58" s="144"/>
      <c r="C58" s="144"/>
      <c r="D58" s="144"/>
      <c r="E58" s="144"/>
      <c r="F58" s="151"/>
      <c r="G58" s="99"/>
      <c r="H58" s="99"/>
    </row>
    <row r="59" spans="1:8" ht="36" customHeight="1">
      <c r="A59" s="12">
        <f>A57+1</f>
        <v>52</v>
      </c>
      <c r="B59" s="13" t="s">
        <v>737</v>
      </c>
      <c r="C59" s="14" t="s">
        <v>1970</v>
      </c>
      <c r="D59" s="15" t="s">
        <v>738</v>
      </c>
      <c r="E59" s="112" t="s">
        <v>589</v>
      </c>
      <c r="F59" s="43">
        <v>74</v>
      </c>
      <c r="G59" s="16"/>
      <c r="H59" s="223" t="s">
        <v>2863</v>
      </c>
    </row>
    <row r="60" spans="1:8" ht="36" customHeight="1">
      <c r="A60" s="12">
        <f>A59+1</f>
        <v>53</v>
      </c>
      <c r="B60" s="13" t="s">
        <v>737</v>
      </c>
      <c r="C60" s="14" t="s">
        <v>332</v>
      </c>
      <c r="D60" s="15" t="s">
        <v>739</v>
      </c>
      <c r="E60" s="112" t="s">
        <v>331</v>
      </c>
      <c r="F60" s="43">
        <v>84</v>
      </c>
      <c r="G60" s="16"/>
      <c r="H60" s="223" t="s">
        <v>2864</v>
      </c>
    </row>
    <row r="61" spans="1:8" ht="36" customHeight="1">
      <c r="A61" s="12">
        <f aca="true" t="shared" si="4" ref="A61:A83">A60+1</f>
        <v>54</v>
      </c>
      <c r="B61" s="13" t="s">
        <v>737</v>
      </c>
      <c r="C61" s="14" t="s">
        <v>740</v>
      </c>
      <c r="D61" s="15" t="s">
        <v>741</v>
      </c>
      <c r="E61" s="112" t="s">
        <v>591</v>
      </c>
      <c r="F61" s="43">
        <v>125</v>
      </c>
      <c r="G61" s="16"/>
      <c r="H61" s="223" t="s">
        <v>2865</v>
      </c>
    </row>
    <row r="62" spans="1:8" ht="36" customHeight="1">
      <c r="A62" s="12">
        <f t="shared" si="4"/>
        <v>55</v>
      </c>
      <c r="B62" s="13" t="s">
        <v>737</v>
      </c>
      <c r="C62" s="18" t="s">
        <v>743</v>
      </c>
      <c r="D62" s="15" t="s">
        <v>1138</v>
      </c>
      <c r="E62" s="112" t="s">
        <v>591</v>
      </c>
      <c r="F62" s="43">
        <v>80</v>
      </c>
      <c r="G62" s="16"/>
      <c r="H62" s="224" t="s">
        <v>2866</v>
      </c>
    </row>
    <row r="63" spans="1:8" ht="36" customHeight="1">
      <c r="A63" s="12">
        <f t="shared" si="4"/>
        <v>56</v>
      </c>
      <c r="B63" s="19" t="s">
        <v>742</v>
      </c>
      <c r="C63" s="18" t="s">
        <v>744</v>
      </c>
      <c r="D63" s="20" t="s">
        <v>1585</v>
      </c>
      <c r="E63" s="113" t="s">
        <v>1586</v>
      </c>
      <c r="F63" s="43">
        <v>88</v>
      </c>
      <c r="G63" s="16"/>
      <c r="H63" s="224" t="s">
        <v>2867</v>
      </c>
    </row>
    <row r="64" spans="1:8" ht="36" customHeight="1">
      <c r="A64" s="12">
        <f t="shared" si="4"/>
        <v>57</v>
      </c>
      <c r="B64" s="19" t="s">
        <v>742</v>
      </c>
      <c r="C64" s="18" t="s">
        <v>745</v>
      </c>
      <c r="D64" s="21" t="s">
        <v>1831</v>
      </c>
      <c r="E64" s="113" t="s">
        <v>1588</v>
      </c>
      <c r="F64" s="43">
        <v>89</v>
      </c>
      <c r="G64" s="16"/>
      <c r="H64" s="224" t="s">
        <v>2868</v>
      </c>
    </row>
    <row r="65" spans="1:8" ht="36" customHeight="1">
      <c r="A65" s="12">
        <f t="shared" si="4"/>
        <v>58</v>
      </c>
      <c r="B65" s="19" t="s">
        <v>742</v>
      </c>
      <c r="C65" s="18" t="s">
        <v>746</v>
      </c>
      <c r="D65" s="21" t="s">
        <v>2074</v>
      </c>
      <c r="E65" s="113" t="s">
        <v>1587</v>
      </c>
      <c r="F65" s="43">
        <v>55</v>
      </c>
      <c r="G65" s="16"/>
      <c r="H65" s="224" t="s">
        <v>2869</v>
      </c>
    </row>
    <row r="66" spans="1:8" ht="36" customHeight="1">
      <c r="A66" s="12">
        <f t="shared" si="4"/>
        <v>59</v>
      </c>
      <c r="B66" s="19" t="s">
        <v>742</v>
      </c>
      <c r="C66" s="18" t="s">
        <v>205</v>
      </c>
      <c r="D66" s="21" t="s">
        <v>2075</v>
      </c>
      <c r="E66" s="113" t="s">
        <v>1588</v>
      </c>
      <c r="F66" s="43">
        <v>89</v>
      </c>
      <c r="G66" s="16"/>
      <c r="H66" s="224" t="s">
        <v>2870</v>
      </c>
    </row>
    <row r="67" spans="1:8" ht="36" customHeight="1">
      <c r="A67" s="12">
        <f t="shared" si="4"/>
        <v>60</v>
      </c>
      <c r="B67" s="19" t="s">
        <v>742</v>
      </c>
      <c r="C67" s="18" t="s">
        <v>206</v>
      </c>
      <c r="D67" s="21" t="s">
        <v>2076</v>
      </c>
      <c r="E67" s="113" t="s">
        <v>1588</v>
      </c>
      <c r="F67" s="43">
        <v>89</v>
      </c>
      <c r="G67" s="16"/>
      <c r="H67" s="224" t="s">
        <v>2871</v>
      </c>
    </row>
    <row r="68" spans="1:8" ht="36" customHeight="1">
      <c r="A68" s="12">
        <f t="shared" si="4"/>
        <v>61</v>
      </c>
      <c r="B68" s="19" t="s">
        <v>742</v>
      </c>
      <c r="C68" s="18" t="s">
        <v>748</v>
      </c>
      <c r="D68" s="21" t="s">
        <v>1832</v>
      </c>
      <c r="E68" s="113" t="s">
        <v>1588</v>
      </c>
      <c r="F68" s="43">
        <v>89</v>
      </c>
      <c r="G68" s="16"/>
      <c r="H68" s="224" t="s">
        <v>2872</v>
      </c>
    </row>
    <row r="69" spans="1:8" ht="36" customHeight="1">
      <c r="A69" s="12">
        <f t="shared" si="4"/>
        <v>62</v>
      </c>
      <c r="B69" s="19" t="s">
        <v>1620</v>
      </c>
      <c r="C69" s="18" t="s">
        <v>747</v>
      </c>
      <c r="D69" s="21" t="s">
        <v>2077</v>
      </c>
      <c r="E69" s="113" t="s">
        <v>1588</v>
      </c>
      <c r="F69" s="43">
        <v>80</v>
      </c>
      <c r="G69" s="16"/>
      <c r="H69" s="224" t="s">
        <v>2873</v>
      </c>
    </row>
    <row r="70" spans="1:8" ht="36" customHeight="1">
      <c r="A70" s="12">
        <f t="shared" si="4"/>
        <v>63</v>
      </c>
      <c r="B70" s="19" t="s">
        <v>1111</v>
      </c>
      <c r="C70" s="22" t="s">
        <v>749</v>
      </c>
      <c r="D70" s="23" t="s">
        <v>1112</v>
      </c>
      <c r="E70" s="114" t="s">
        <v>1589</v>
      </c>
      <c r="F70" s="103">
        <v>39</v>
      </c>
      <c r="G70" s="16"/>
      <c r="H70" s="223" t="s">
        <v>2874</v>
      </c>
    </row>
    <row r="71" spans="1:8" ht="36" customHeight="1">
      <c r="A71" s="12">
        <f t="shared" si="4"/>
        <v>64</v>
      </c>
      <c r="B71" s="19" t="s">
        <v>684</v>
      </c>
      <c r="C71" s="22" t="s">
        <v>228</v>
      </c>
      <c r="D71" s="23" t="s">
        <v>750</v>
      </c>
      <c r="E71" s="114" t="s">
        <v>1588</v>
      </c>
      <c r="F71" s="103">
        <v>125</v>
      </c>
      <c r="G71" s="16"/>
      <c r="H71" s="224" t="s">
        <v>2875</v>
      </c>
    </row>
    <row r="72" spans="1:8" ht="36" customHeight="1">
      <c r="A72" s="12">
        <f t="shared" si="4"/>
        <v>65</v>
      </c>
      <c r="B72" s="13" t="s">
        <v>751</v>
      </c>
      <c r="C72" s="18" t="s">
        <v>752</v>
      </c>
      <c r="D72" s="24" t="s">
        <v>753</v>
      </c>
      <c r="E72" s="113" t="s">
        <v>1590</v>
      </c>
      <c r="F72" s="104">
        <v>75</v>
      </c>
      <c r="G72" s="16"/>
      <c r="H72" s="224" t="s">
        <v>2876</v>
      </c>
    </row>
    <row r="73" spans="1:8" ht="36" customHeight="1">
      <c r="A73" s="12">
        <f t="shared" si="4"/>
        <v>66</v>
      </c>
      <c r="B73" s="25" t="s">
        <v>751</v>
      </c>
      <c r="C73" s="26" t="s">
        <v>2461</v>
      </c>
      <c r="D73" s="27" t="s">
        <v>1127</v>
      </c>
      <c r="E73" s="115" t="s">
        <v>1128</v>
      </c>
      <c r="F73" s="105">
        <v>275</v>
      </c>
      <c r="G73" s="28"/>
      <c r="H73" s="225" t="s">
        <v>2877</v>
      </c>
    </row>
    <row r="74" spans="1:8" ht="36" customHeight="1">
      <c r="A74" s="12">
        <f t="shared" si="4"/>
        <v>67</v>
      </c>
      <c r="B74" s="25" t="s">
        <v>751</v>
      </c>
      <c r="C74" s="26" t="s">
        <v>2078</v>
      </c>
      <c r="D74" s="27" t="s">
        <v>1747</v>
      </c>
      <c r="E74" s="115" t="s">
        <v>1128</v>
      </c>
      <c r="F74" s="105">
        <v>275</v>
      </c>
      <c r="G74" s="28"/>
      <c r="H74" s="226" t="s">
        <v>2878</v>
      </c>
    </row>
    <row r="75" spans="1:8" ht="36" customHeight="1">
      <c r="A75" s="12">
        <f t="shared" si="4"/>
        <v>68</v>
      </c>
      <c r="B75" s="25" t="s">
        <v>751</v>
      </c>
      <c r="C75" s="26" t="s">
        <v>1748</v>
      </c>
      <c r="D75" s="27" t="s">
        <v>1749</v>
      </c>
      <c r="E75" s="115" t="s">
        <v>1128</v>
      </c>
      <c r="F75" s="105">
        <v>210</v>
      </c>
      <c r="G75" s="28"/>
      <c r="H75" s="226" t="s">
        <v>2879</v>
      </c>
    </row>
    <row r="76" spans="1:8" ht="36" customHeight="1">
      <c r="A76" s="12">
        <f t="shared" si="4"/>
        <v>69</v>
      </c>
      <c r="B76" s="25" t="s">
        <v>751</v>
      </c>
      <c r="C76" s="26" t="s">
        <v>2462</v>
      </c>
      <c r="D76" s="27" t="s">
        <v>1129</v>
      </c>
      <c r="E76" s="115" t="s">
        <v>1130</v>
      </c>
      <c r="F76" s="105">
        <v>550</v>
      </c>
      <c r="G76" s="28"/>
      <c r="H76" s="226" t="s">
        <v>2880</v>
      </c>
    </row>
    <row r="77" spans="1:8" ht="36" customHeight="1">
      <c r="A77" s="12">
        <f t="shared" si="4"/>
        <v>70</v>
      </c>
      <c r="B77" s="25" t="s">
        <v>751</v>
      </c>
      <c r="C77" s="26" t="s">
        <v>754</v>
      </c>
      <c r="D77" s="27" t="s">
        <v>755</v>
      </c>
      <c r="E77" s="116" t="s">
        <v>1589</v>
      </c>
      <c r="F77" s="105">
        <v>65</v>
      </c>
      <c r="G77" s="28"/>
      <c r="H77" s="226" t="s">
        <v>2881</v>
      </c>
    </row>
    <row r="78" spans="1:8" ht="36" customHeight="1">
      <c r="A78" s="12">
        <f t="shared" si="4"/>
        <v>71</v>
      </c>
      <c r="B78" s="29" t="s">
        <v>756</v>
      </c>
      <c r="C78" s="18" t="s">
        <v>332</v>
      </c>
      <c r="D78" s="24" t="s">
        <v>757</v>
      </c>
      <c r="E78" s="113" t="s">
        <v>1591</v>
      </c>
      <c r="F78" s="104">
        <v>70</v>
      </c>
      <c r="G78" s="16"/>
      <c r="H78" s="224" t="s">
        <v>2882</v>
      </c>
    </row>
    <row r="79" spans="1:8" ht="36" customHeight="1">
      <c r="A79" s="12">
        <f t="shared" si="4"/>
        <v>72</v>
      </c>
      <c r="B79" s="29" t="s">
        <v>756</v>
      </c>
      <c r="C79" s="18" t="s">
        <v>758</v>
      </c>
      <c r="D79" s="24" t="s">
        <v>759</v>
      </c>
      <c r="E79" s="113" t="s">
        <v>1587</v>
      </c>
      <c r="F79" s="104">
        <v>75</v>
      </c>
      <c r="G79" s="16"/>
      <c r="H79" s="224" t="s">
        <v>2883</v>
      </c>
    </row>
    <row r="80" spans="1:8" ht="36" customHeight="1">
      <c r="A80" s="12">
        <f t="shared" si="4"/>
        <v>73</v>
      </c>
      <c r="B80" s="29" t="s">
        <v>756</v>
      </c>
      <c r="C80" s="18" t="s">
        <v>740</v>
      </c>
      <c r="D80" s="24" t="s">
        <v>760</v>
      </c>
      <c r="E80" s="113" t="s">
        <v>1592</v>
      </c>
      <c r="F80" s="104">
        <v>75</v>
      </c>
      <c r="G80" s="16"/>
      <c r="H80" s="224" t="s">
        <v>2884</v>
      </c>
    </row>
    <row r="81" spans="1:8" ht="36" customHeight="1">
      <c r="A81" s="12">
        <f t="shared" si="4"/>
        <v>74</v>
      </c>
      <c r="B81" s="29"/>
      <c r="C81" s="18" t="s">
        <v>1745</v>
      </c>
      <c r="D81" s="24" t="s">
        <v>1746</v>
      </c>
      <c r="E81" s="113" t="s">
        <v>1770</v>
      </c>
      <c r="F81" s="104">
        <v>60</v>
      </c>
      <c r="G81" s="16"/>
      <c r="H81" s="227" t="s">
        <v>2885</v>
      </c>
    </row>
    <row r="82" spans="1:9" ht="36" customHeight="1">
      <c r="A82" s="12">
        <f t="shared" si="4"/>
        <v>75</v>
      </c>
      <c r="B82" s="13" t="s">
        <v>761</v>
      </c>
      <c r="C82" s="18" t="s">
        <v>960</v>
      </c>
      <c r="D82" s="21" t="s">
        <v>959</v>
      </c>
      <c r="E82" s="113" t="s">
        <v>1589</v>
      </c>
      <c r="F82" s="104">
        <v>55</v>
      </c>
      <c r="G82" s="16"/>
      <c r="H82" s="223" t="s">
        <v>2886</v>
      </c>
      <c r="I82" s="30"/>
    </row>
    <row r="83" spans="1:8" ht="36" customHeight="1">
      <c r="A83" s="12">
        <f t="shared" si="4"/>
        <v>76</v>
      </c>
      <c r="B83" s="29"/>
      <c r="C83" s="14" t="s">
        <v>2079</v>
      </c>
      <c r="D83" s="31" t="s">
        <v>1639</v>
      </c>
      <c r="E83" s="112" t="s">
        <v>436</v>
      </c>
      <c r="F83" s="43"/>
      <c r="G83" s="16"/>
      <c r="H83" s="7" t="s">
        <v>2887</v>
      </c>
    </row>
    <row r="84" spans="1:8" ht="28.5">
      <c r="A84" s="144" t="s">
        <v>1833</v>
      </c>
      <c r="B84" s="152"/>
      <c r="C84" s="153"/>
      <c r="D84" s="154"/>
      <c r="E84" s="155"/>
      <c r="F84" s="156"/>
      <c r="G84" s="157"/>
      <c r="H84" s="228"/>
    </row>
    <row r="85" spans="1:8" ht="37.5">
      <c r="A85" s="12">
        <f>A83+1</f>
        <v>77</v>
      </c>
      <c r="B85" s="58" t="s">
        <v>1799</v>
      </c>
      <c r="C85" s="14" t="s">
        <v>2080</v>
      </c>
      <c r="D85" s="32" t="s">
        <v>1834</v>
      </c>
      <c r="E85" s="113" t="s">
        <v>591</v>
      </c>
      <c r="F85" s="43">
        <v>380</v>
      </c>
      <c r="G85" s="16"/>
      <c r="H85" s="229"/>
    </row>
    <row r="86" spans="1:8" ht="36" customHeight="1">
      <c r="A86" s="12">
        <f>A85+1</f>
        <v>78</v>
      </c>
      <c r="B86" s="29" t="s">
        <v>1799</v>
      </c>
      <c r="C86" s="14" t="s">
        <v>2081</v>
      </c>
      <c r="D86" s="32" t="s">
        <v>1835</v>
      </c>
      <c r="E86" s="113" t="s">
        <v>590</v>
      </c>
      <c r="F86" s="43">
        <v>290</v>
      </c>
      <c r="G86" s="16"/>
      <c r="H86" s="229"/>
    </row>
    <row r="87" spans="1:8" ht="36" customHeight="1">
      <c r="A87" s="12">
        <f aca="true" t="shared" si="5" ref="A87:A129">A86+1</f>
        <v>79</v>
      </c>
      <c r="B87" s="29" t="s">
        <v>1799</v>
      </c>
      <c r="C87" s="14" t="s">
        <v>2082</v>
      </c>
      <c r="D87" s="32" t="s">
        <v>1836</v>
      </c>
      <c r="E87" s="113" t="s">
        <v>590</v>
      </c>
      <c r="F87" s="43">
        <v>280</v>
      </c>
      <c r="G87" s="16"/>
      <c r="H87" s="229"/>
    </row>
    <row r="88" spans="1:8" ht="36" customHeight="1">
      <c r="A88" s="12">
        <f t="shared" si="5"/>
        <v>80</v>
      </c>
      <c r="B88" s="29" t="s">
        <v>1799</v>
      </c>
      <c r="C88" s="14" t="s">
        <v>2083</v>
      </c>
      <c r="D88" s="32" t="s">
        <v>1973</v>
      </c>
      <c r="E88" s="113" t="s">
        <v>590</v>
      </c>
      <c r="F88" s="43">
        <v>160</v>
      </c>
      <c r="G88" s="16"/>
      <c r="H88" s="229"/>
    </row>
    <row r="89" spans="1:8" ht="36" customHeight="1">
      <c r="A89" s="12">
        <f t="shared" si="5"/>
        <v>81</v>
      </c>
      <c r="B89" s="29" t="s">
        <v>1799</v>
      </c>
      <c r="C89" s="14" t="s">
        <v>2084</v>
      </c>
      <c r="D89" s="32" t="s">
        <v>1974</v>
      </c>
      <c r="E89" s="113" t="s">
        <v>590</v>
      </c>
      <c r="F89" s="43">
        <v>140</v>
      </c>
      <c r="G89" s="16"/>
      <c r="H89" s="229"/>
    </row>
    <row r="90" spans="1:8" ht="36" customHeight="1">
      <c r="A90" s="12">
        <f t="shared" si="5"/>
        <v>82</v>
      </c>
      <c r="B90" s="29" t="s">
        <v>1799</v>
      </c>
      <c r="C90" s="14" t="s">
        <v>2085</v>
      </c>
      <c r="D90" s="32" t="s">
        <v>2086</v>
      </c>
      <c r="E90" s="113" t="s">
        <v>590</v>
      </c>
      <c r="F90" s="43">
        <v>220</v>
      </c>
      <c r="G90" s="16"/>
      <c r="H90" s="229"/>
    </row>
    <row r="91" spans="1:8" ht="36" customHeight="1">
      <c r="A91" s="12">
        <f t="shared" si="5"/>
        <v>83</v>
      </c>
      <c r="B91" s="29"/>
      <c r="C91" s="14" t="s">
        <v>1837</v>
      </c>
      <c r="D91" s="32" t="s">
        <v>1838</v>
      </c>
      <c r="E91" s="113" t="s">
        <v>590</v>
      </c>
      <c r="F91" s="43">
        <v>130</v>
      </c>
      <c r="G91" s="16"/>
      <c r="H91" s="229"/>
    </row>
    <row r="92" spans="1:8" ht="36" customHeight="1">
      <c r="A92" s="12">
        <f t="shared" si="5"/>
        <v>84</v>
      </c>
      <c r="B92" s="29" t="s">
        <v>1799</v>
      </c>
      <c r="C92" s="14" t="s">
        <v>2087</v>
      </c>
      <c r="D92" s="32" t="s">
        <v>1975</v>
      </c>
      <c r="E92" s="113" t="s">
        <v>590</v>
      </c>
      <c r="F92" s="43">
        <v>190</v>
      </c>
      <c r="G92" s="16"/>
      <c r="H92" s="229"/>
    </row>
    <row r="93" spans="1:8" ht="36" customHeight="1">
      <c r="A93" s="12">
        <f t="shared" si="5"/>
        <v>85</v>
      </c>
      <c r="B93" s="29" t="s">
        <v>1799</v>
      </c>
      <c r="C93" s="14" t="s">
        <v>2088</v>
      </c>
      <c r="D93" s="32" t="s">
        <v>1839</v>
      </c>
      <c r="E93" s="113" t="s">
        <v>590</v>
      </c>
      <c r="F93" s="43">
        <v>122</v>
      </c>
      <c r="G93" s="16"/>
      <c r="H93" s="229"/>
    </row>
    <row r="94" spans="1:8" ht="36" customHeight="1">
      <c r="A94" s="12">
        <f t="shared" si="5"/>
        <v>86</v>
      </c>
      <c r="B94" s="29" t="s">
        <v>1799</v>
      </c>
      <c r="C94" s="14" t="s">
        <v>2089</v>
      </c>
      <c r="D94" s="32" t="s">
        <v>1840</v>
      </c>
      <c r="E94" s="113" t="s">
        <v>590</v>
      </c>
      <c r="F94" s="43">
        <v>340</v>
      </c>
      <c r="G94" s="16"/>
      <c r="H94" s="229"/>
    </row>
    <row r="95" spans="1:8" ht="36" customHeight="1">
      <c r="A95" s="12">
        <f t="shared" si="5"/>
        <v>87</v>
      </c>
      <c r="B95" s="29" t="s">
        <v>1799</v>
      </c>
      <c r="C95" s="14" t="s">
        <v>2090</v>
      </c>
      <c r="D95" s="32" t="s">
        <v>1841</v>
      </c>
      <c r="E95" s="113" t="s">
        <v>591</v>
      </c>
      <c r="F95" s="43">
        <v>180</v>
      </c>
      <c r="G95" s="16"/>
      <c r="H95" s="229"/>
    </row>
    <row r="96" spans="1:8" ht="36" customHeight="1">
      <c r="A96" s="12">
        <f t="shared" si="5"/>
        <v>88</v>
      </c>
      <c r="B96" s="29" t="s">
        <v>1799</v>
      </c>
      <c r="C96" s="14" t="s">
        <v>2463</v>
      </c>
      <c r="D96" s="32" t="s">
        <v>2091</v>
      </c>
      <c r="E96" s="113" t="s">
        <v>590</v>
      </c>
      <c r="F96" s="43">
        <v>180</v>
      </c>
      <c r="G96" s="16"/>
      <c r="H96" s="229"/>
    </row>
    <row r="97" spans="1:8" ht="36" customHeight="1">
      <c r="A97" s="12">
        <f t="shared" si="5"/>
        <v>89</v>
      </c>
      <c r="B97" s="29"/>
      <c r="C97" s="14" t="s">
        <v>2464</v>
      </c>
      <c r="D97" s="32" t="s">
        <v>2092</v>
      </c>
      <c r="E97" s="113" t="s">
        <v>590</v>
      </c>
      <c r="F97" s="43">
        <v>380</v>
      </c>
      <c r="G97" s="16"/>
      <c r="H97" s="229"/>
    </row>
    <row r="98" spans="1:8" ht="36" customHeight="1">
      <c r="A98" s="12">
        <f t="shared" si="5"/>
        <v>90</v>
      </c>
      <c r="B98" s="29" t="s">
        <v>1799</v>
      </c>
      <c r="C98" s="14" t="s">
        <v>2093</v>
      </c>
      <c r="D98" s="32" t="s">
        <v>1842</v>
      </c>
      <c r="E98" s="113" t="s">
        <v>590</v>
      </c>
      <c r="F98" s="43">
        <v>220</v>
      </c>
      <c r="G98" s="16"/>
      <c r="H98" s="229"/>
    </row>
    <row r="99" spans="1:8" ht="36" customHeight="1">
      <c r="A99" s="12">
        <f t="shared" si="5"/>
        <v>91</v>
      </c>
      <c r="B99" s="29" t="s">
        <v>1799</v>
      </c>
      <c r="C99" s="29" t="s">
        <v>2645</v>
      </c>
      <c r="D99" s="32" t="s">
        <v>1843</v>
      </c>
      <c r="E99" s="113" t="s">
        <v>590</v>
      </c>
      <c r="F99" s="43">
        <v>160</v>
      </c>
      <c r="G99" s="16"/>
      <c r="H99" s="229"/>
    </row>
    <row r="100" spans="1:8" ht="36" customHeight="1">
      <c r="A100" s="12">
        <f t="shared" si="5"/>
        <v>92</v>
      </c>
      <c r="B100" s="29" t="s">
        <v>1799</v>
      </c>
      <c r="C100" s="58" t="s">
        <v>2646</v>
      </c>
      <c r="D100" s="32" t="s">
        <v>1976</v>
      </c>
      <c r="E100" s="113" t="s">
        <v>1132</v>
      </c>
      <c r="F100" s="43">
        <v>190</v>
      </c>
      <c r="G100" s="16"/>
      <c r="H100" s="229"/>
    </row>
    <row r="101" spans="1:8" ht="36" customHeight="1">
      <c r="A101" s="12">
        <f t="shared" si="5"/>
        <v>93</v>
      </c>
      <c r="B101" s="29" t="s">
        <v>1799</v>
      </c>
      <c r="C101" s="50" t="s">
        <v>2647</v>
      </c>
      <c r="D101" s="32" t="s">
        <v>1977</v>
      </c>
      <c r="E101" s="113" t="s">
        <v>1132</v>
      </c>
      <c r="F101" s="43">
        <v>290</v>
      </c>
      <c r="G101" s="16"/>
      <c r="H101" s="229"/>
    </row>
    <row r="102" spans="1:8" ht="36" customHeight="1">
      <c r="A102" s="12">
        <f t="shared" si="5"/>
        <v>94</v>
      </c>
      <c r="B102" s="29" t="s">
        <v>1799</v>
      </c>
      <c r="C102" s="58" t="s">
        <v>2648</v>
      </c>
      <c r="D102" s="32" t="s">
        <v>1844</v>
      </c>
      <c r="E102" s="113" t="s">
        <v>590</v>
      </c>
      <c r="F102" s="43">
        <v>190</v>
      </c>
      <c r="G102" s="16"/>
      <c r="H102" s="229"/>
    </row>
    <row r="103" spans="1:8" ht="36" customHeight="1">
      <c r="A103" s="12">
        <f t="shared" si="5"/>
        <v>95</v>
      </c>
      <c r="B103" s="29" t="s">
        <v>1799</v>
      </c>
      <c r="C103" s="50" t="s">
        <v>2649</v>
      </c>
      <c r="D103" s="32" t="s">
        <v>2465</v>
      </c>
      <c r="E103" s="113" t="s">
        <v>1978</v>
      </c>
      <c r="F103" s="43">
        <v>90</v>
      </c>
      <c r="G103" s="16"/>
      <c r="H103" s="229"/>
    </row>
    <row r="104" spans="1:8" ht="36" customHeight="1">
      <c r="A104" s="12">
        <f t="shared" si="5"/>
        <v>96</v>
      </c>
      <c r="B104" s="29"/>
      <c r="C104" s="14" t="s">
        <v>1845</v>
      </c>
      <c r="D104" s="32" t="s">
        <v>1846</v>
      </c>
      <c r="E104" s="113" t="s">
        <v>590</v>
      </c>
      <c r="F104" s="43">
        <v>120</v>
      </c>
      <c r="G104" s="16"/>
      <c r="H104" s="229"/>
    </row>
    <row r="105" spans="1:8" ht="36" customHeight="1">
      <c r="A105" s="12">
        <f t="shared" si="5"/>
        <v>97</v>
      </c>
      <c r="B105" s="29"/>
      <c r="C105" s="14" t="s">
        <v>1847</v>
      </c>
      <c r="D105" s="32" t="s">
        <v>1848</v>
      </c>
      <c r="E105" s="113" t="s">
        <v>1587</v>
      </c>
      <c r="F105" s="43">
        <v>190</v>
      </c>
      <c r="G105" s="16"/>
      <c r="H105" s="229"/>
    </row>
    <row r="106" spans="1:8" ht="36" customHeight="1">
      <c r="A106" s="12">
        <f t="shared" si="5"/>
        <v>98</v>
      </c>
      <c r="B106" s="29"/>
      <c r="C106" s="14" t="s">
        <v>1849</v>
      </c>
      <c r="D106" s="32" t="s">
        <v>1850</v>
      </c>
      <c r="E106" s="113" t="s">
        <v>1587</v>
      </c>
      <c r="F106" s="43">
        <v>190</v>
      </c>
      <c r="G106" s="16"/>
      <c r="H106" s="229"/>
    </row>
    <row r="107" spans="1:8" ht="36" customHeight="1">
      <c r="A107" s="12">
        <f t="shared" si="5"/>
        <v>99</v>
      </c>
      <c r="B107" s="29"/>
      <c r="C107" s="14" t="s">
        <v>1851</v>
      </c>
      <c r="D107" s="32" t="s">
        <v>1852</v>
      </c>
      <c r="E107" s="113" t="s">
        <v>1587</v>
      </c>
      <c r="F107" s="43">
        <v>220</v>
      </c>
      <c r="G107" s="16"/>
      <c r="H107" s="229"/>
    </row>
    <row r="108" spans="1:8" ht="36" customHeight="1">
      <c r="A108" s="12">
        <f t="shared" si="5"/>
        <v>100</v>
      </c>
      <c r="B108" s="29"/>
      <c r="C108" s="14" t="s">
        <v>2466</v>
      </c>
      <c r="D108" s="32" t="s">
        <v>1854</v>
      </c>
      <c r="E108" s="113" t="s">
        <v>1989</v>
      </c>
      <c r="F108" s="43">
        <v>73</v>
      </c>
      <c r="G108" s="16"/>
      <c r="H108" s="229"/>
    </row>
    <row r="109" spans="1:8" ht="36" customHeight="1">
      <c r="A109" s="12">
        <f t="shared" si="5"/>
        <v>101</v>
      </c>
      <c r="B109" s="29"/>
      <c r="C109" s="14" t="s">
        <v>1855</v>
      </c>
      <c r="D109" s="32" t="s">
        <v>1856</v>
      </c>
      <c r="E109" s="113" t="s">
        <v>1988</v>
      </c>
      <c r="F109" s="43">
        <v>220</v>
      </c>
      <c r="G109" s="16"/>
      <c r="H109" s="229"/>
    </row>
    <row r="110" spans="1:8" ht="36" customHeight="1">
      <c r="A110" s="12">
        <f t="shared" si="5"/>
        <v>102</v>
      </c>
      <c r="B110" s="29"/>
      <c r="C110" s="14" t="s">
        <v>2616</v>
      </c>
      <c r="D110" s="32" t="s">
        <v>2617</v>
      </c>
      <c r="E110" s="113" t="s">
        <v>2003</v>
      </c>
      <c r="F110" s="43">
        <v>2800</v>
      </c>
      <c r="G110" s="16"/>
      <c r="H110" s="229"/>
    </row>
    <row r="111" spans="1:8" ht="36" customHeight="1">
      <c r="A111" s="12">
        <f t="shared" si="5"/>
        <v>103</v>
      </c>
      <c r="B111" s="29" t="s">
        <v>1799</v>
      </c>
      <c r="C111" s="14" t="s">
        <v>1980</v>
      </c>
      <c r="D111" s="32" t="s">
        <v>1981</v>
      </c>
      <c r="E111" s="113" t="s">
        <v>590</v>
      </c>
      <c r="F111" s="43">
        <v>300</v>
      </c>
      <c r="G111" s="16"/>
      <c r="H111" s="229"/>
    </row>
    <row r="112" spans="1:8" ht="36" customHeight="1">
      <c r="A112" s="12">
        <f t="shared" si="5"/>
        <v>104</v>
      </c>
      <c r="B112" s="29" t="s">
        <v>1799</v>
      </c>
      <c r="C112" s="14" t="s">
        <v>1857</v>
      </c>
      <c r="D112" s="32" t="s">
        <v>1858</v>
      </c>
      <c r="E112" s="113" t="s">
        <v>590</v>
      </c>
      <c r="F112" s="43">
        <v>230</v>
      </c>
      <c r="G112" s="16"/>
      <c r="H112" s="229"/>
    </row>
    <row r="113" spans="1:8" ht="36" customHeight="1">
      <c r="A113" s="12">
        <f t="shared" si="5"/>
        <v>105</v>
      </c>
      <c r="B113" s="29" t="s">
        <v>1799</v>
      </c>
      <c r="C113" s="58" t="s">
        <v>2650</v>
      </c>
      <c r="D113" s="32" t="s">
        <v>2467</v>
      </c>
      <c r="E113" s="113" t="s">
        <v>1990</v>
      </c>
      <c r="F113" s="43">
        <v>190</v>
      </c>
      <c r="G113" s="16"/>
      <c r="H113" s="229"/>
    </row>
    <row r="114" spans="1:8" ht="36" customHeight="1">
      <c r="A114" s="12">
        <f t="shared" si="5"/>
        <v>106</v>
      </c>
      <c r="B114" s="29" t="s">
        <v>1799</v>
      </c>
      <c r="C114" s="58" t="s">
        <v>2651</v>
      </c>
      <c r="D114" s="32" t="s">
        <v>2468</v>
      </c>
      <c r="E114" s="113" t="s">
        <v>1130</v>
      </c>
      <c r="F114" s="43">
        <v>390</v>
      </c>
      <c r="G114" s="16"/>
      <c r="H114" s="229"/>
    </row>
    <row r="115" spans="1:8" ht="36" customHeight="1">
      <c r="A115" s="12">
        <f t="shared" si="5"/>
        <v>107</v>
      </c>
      <c r="B115" s="29" t="s">
        <v>1799</v>
      </c>
      <c r="C115" s="14" t="s">
        <v>1982</v>
      </c>
      <c r="D115" s="32" t="s">
        <v>1983</v>
      </c>
      <c r="E115" s="113" t="s">
        <v>590</v>
      </c>
      <c r="F115" s="43">
        <v>860</v>
      </c>
      <c r="G115" s="16"/>
      <c r="H115" s="229"/>
    </row>
    <row r="116" spans="1:8" ht="36" customHeight="1">
      <c r="A116" s="12">
        <f t="shared" si="5"/>
        <v>108</v>
      </c>
      <c r="B116" s="29"/>
      <c r="C116" s="14" t="s">
        <v>1859</v>
      </c>
      <c r="D116" s="32" t="s">
        <v>1984</v>
      </c>
      <c r="E116" s="113" t="s">
        <v>1989</v>
      </c>
      <c r="F116" s="43">
        <v>340</v>
      </c>
      <c r="G116" s="16"/>
      <c r="H116" s="229"/>
    </row>
    <row r="117" spans="1:8" ht="36" customHeight="1">
      <c r="A117" s="12">
        <f t="shared" si="5"/>
        <v>109</v>
      </c>
      <c r="B117" s="29" t="s">
        <v>1799</v>
      </c>
      <c r="C117" s="58" t="s">
        <v>2652</v>
      </c>
      <c r="D117" s="32" t="s">
        <v>1985</v>
      </c>
      <c r="E117" s="113" t="s">
        <v>1991</v>
      </c>
      <c r="F117" s="43">
        <v>980</v>
      </c>
      <c r="G117" s="16"/>
      <c r="H117" s="229"/>
    </row>
    <row r="118" spans="1:8" ht="36" customHeight="1">
      <c r="A118" s="12">
        <f t="shared" si="5"/>
        <v>110</v>
      </c>
      <c r="B118" s="29" t="s">
        <v>1799</v>
      </c>
      <c r="C118" s="14" t="s">
        <v>1986</v>
      </c>
      <c r="D118" s="32" t="s">
        <v>1987</v>
      </c>
      <c r="E118" s="113" t="s">
        <v>590</v>
      </c>
      <c r="F118" s="43">
        <v>230</v>
      </c>
      <c r="G118" s="16"/>
      <c r="H118" s="229"/>
    </row>
    <row r="119" spans="1:8" ht="36" customHeight="1">
      <c r="A119" s="12">
        <f t="shared" si="5"/>
        <v>111</v>
      </c>
      <c r="B119" s="29" t="s">
        <v>1799</v>
      </c>
      <c r="C119" s="50" t="s">
        <v>2653</v>
      </c>
      <c r="D119" s="32" t="s">
        <v>1979</v>
      </c>
      <c r="E119" s="113" t="s">
        <v>1988</v>
      </c>
      <c r="F119" s="43">
        <v>290</v>
      </c>
      <c r="G119" s="16"/>
      <c r="H119" s="229"/>
    </row>
    <row r="120" spans="1:8" ht="36" customHeight="1">
      <c r="A120" s="12">
        <f t="shared" si="5"/>
        <v>112</v>
      </c>
      <c r="B120" s="29"/>
      <c r="C120" s="14" t="s">
        <v>2618</v>
      </c>
      <c r="D120" s="32" t="s">
        <v>2619</v>
      </c>
      <c r="E120" s="113" t="s">
        <v>2620</v>
      </c>
      <c r="F120" s="43">
        <v>360</v>
      </c>
      <c r="G120" s="16"/>
      <c r="H120" s="229"/>
    </row>
    <row r="121" spans="1:8" ht="36" customHeight="1">
      <c r="A121" s="12">
        <f t="shared" si="5"/>
        <v>113</v>
      </c>
      <c r="B121" s="29"/>
      <c r="C121" s="14" t="s">
        <v>2621</v>
      </c>
      <c r="D121" s="32" t="s">
        <v>2622</v>
      </c>
      <c r="E121" s="113" t="s">
        <v>2623</v>
      </c>
      <c r="F121" s="43">
        <v>530</v>
      </c>
      <c r="G121" s="16"/>
      <c r="H121" s="229"/>
    </row>
    <row r="122" spans="1:8" ht="36" customHeight="1">
      <c r="A122" s="12">
        <f t="shared" si="5"/>
        <v>114</v>
      </c>
      <c r="B122" s="29"/>
      <c r="C122" s="14" t="s">
        <v>2624</v>
      </c>
      <c r="D122" s="32" t="s">
        <v>2625</v>
      </c>
      <c r="E122" s="113" t="s">
        <v>250</v>
      </c>
      <c r="F122" s="43">
        <v>250</v>
      </c>
      <c r="G122" s="16"/>
      <c r="H122" s="229"/>
    </row>
    <row r="123" spans="1:8" ht="36" customHeight="1">
      <c r="A123" s="12">
        <f t="shared" si="5"/>
        <v>115</v>
      </c>
      <c r="B123" s="29"/>
      <c r="C123" s="14" t="s">
        <v>2626</v>
      </c>
      <c r="D123" s="32" t="s">
        <v>2627</v>
      </c>
      <c r="E123" s="113" t="s">
        <v>2628</v>
      </c>
      <c r="F123" s="43">
        <v>280</v>
      </c>
      <c r="G123" s="16"/>
      <c r="H123" s="229"/>
    </row>
    <row r="124" spans="1:8" ht="36" customHeight="1">
      <c r="A124" s="12">
        <f t="shared" si="5"/>
        <v>116</v>
      </c>
      <c r="B124" s="29"/>
      <c r="C124" s="14" t="s">
        <v>2629</v>
      </c>
      <c r="D124" s="32" t="s">
        <v>2630</v>
      </c>
      <c r="E124" s="113" t="s">
        <v>2620</v>
      </c>
      <c r="F124" s="43">
        <v>210</v>
      </c>
      <c r="G124" s="16"/>
      <c r="H124" s="229"/>
    </row>
    <row r="125" spans="1:8" ht="36" customHeight="1">
      <c r="A125" s="12">
        <f t="shared" si="5"/>
        <v>117</v>
      </c>
      <c r="B125" s="29"/>
      <c r="C125" s="14" t="s">
        <v>1853</v>
      </c>
      <c r="D125" s="32" t="s">
        <v>2631</v>
      </c>
      <c r="E125" s="113" t="s">
        <v>2620</v>
      </c>
      <c r="F125" s="43">
        <v>220</v>
      </c>
      <c r="G125" s="16"/>
      <c r="H125" s="229"/>
    </row>
    <row r="126" spans="1:8" ht="36" customHeight="1">
      <c r="A126" s="12">
        <f t="shared" si="5"/>
        <v>118</v>
      </c>
      <c r="B126" s="29"/>
      <c r="C126" s="14" t="s">
        <v>2632</v>
      </c>
      <c r="D126" s="32" t="s">
        <v>2633</v>
      </c>
      <c r="E126" s="113" t="s">
        <v>305</v>
      </c>
      <c r="F126" s="43">
        <v>290</v>
      </c>
      <c r="G126" s="16"/>
      <c r="H126" s="229"/>
    </row>
    <row r="127" spans="1:8" ht="36" customHeight="1">
      <c r="A127" s="12">
        <f t="shared" si="5"/>
        <v>119</v>
      </c>
      <c r="B127" s="29"/>
      <c r="C127" s="14" t="s">
        <v>2634</v>
      </c>
      <c r="D127" s="32" t="s">
        <v>2635</v>
      </c>
      <c r="E127" s="113" t="s">
        <v>2636</v>
      </c>
      <c r="F127" s="43">
        <v>340</v>
      </c>
      <c r="G127" s="16"/>
      <c r="H127" s="229"/>
    </row>
    <row r="128" spans="1:8" ht="36" customHeight="1">
      <c r="A128" s="12">
        <f t="shared" si="5"/>
        <v>120</v>
      </c>
      <c r="B128" s="29"/>
      <c r="C128" s="14" t="s">
        <v>2637</v>
      </c>
      <c r="D128" s="32" t="s">
        <v>2638</v>
      </c>
      <c r="E128" s="113" t="s">
        <v>2639</v>
      </c>
      <c r="F128" s="43">
        <v>250</v>
      </c>
      <c r="G128" s="16"/>
      <c r="H128" s="229"/>
    </row>
    <row r="129" spans="1:8" ht="36" customHeight="1">
      <c r="A129" s="12">
        <f t="shared" si="5"/>
        <v>121</v>
      </c>
      <c r="B129" s="29"/>
      <c r="C129" s="14" t="s">
        <v>2640</v>
      </c>
      <c r="D129" s="32" t="s">
        <v>2641</v>
      </c>
      <c r="E129" s="113" t="s">
        <v>2642</v>
      </c>
      <c r="F129" s="43">
        <v>220</v>
      </c>
      <c r="G129" s="16"/>
      <c r="H129" s="229"/>
    </row>
    <row r="130" spans="1:8" ht="28.5">
      <c r="A130" s="144" t="s">
        <v>1860</v>
      </c>
      <c r="B130" s="158"/>
      <c r="C130" s="159"/>
      <c r="D130" s="158"/>
      <c r="E130" s="158"/>
      <c r="F130" s="160"/>
      <c r="G130" s="157"/>
      <c r="H130" s="228"/>
    </row>
    <row r="131" spans="1:8" ht="36" customHeight="1">
      <c r="A131" s="12">
        <f>A129+1</f>
        <v>122</v>
      </c>
      <c r="B131" s="29" t="s">
        <v>1799</v>
      </c>
      <c r="C131" s="50" t="s">
        <v>2654</v>
      </c>
      <c r="D131" s="32" t="s">
        <v>1992</v>
      </c>
      <c r="E131" s="117" t="s">
        <v>243</v>
      </c>
      <c r="F131" s="43">
        <v>290</v>
      </c>
      <c r="G131" s="16"/>
      <c r="H131" s="229"/>
    </row>
    <row r="132" spans="1:8" ht="36" customHeight="1">
      <c r="A132" s="12">
        <f>A131+1</f>
        <v>123</v>
      </c>
      <c r="B132" s="29" t="s">
        <v>1799</v>
      </c>
      <c r="C132" s="14" t="s">
        <v>2094</v>
      </c>
      <c r="D132" s="32" t="s">
        <v>1993</v>
      </c>
      <c r="E132" s="117" t="s">
        <v>591</v>
      </c>
      <c r="F132" s="43">
        <v>96</v>
      </c>
      <c r="G132" s="16"/>
      <c r="H132" s="229"/>
    </row>
    <row r="133" spans="1:8" ht="36" customHeight="1">
      <c r="A133" s="12">
        <f>A132+1</f>
        <v>124</v>
      </c>
      <c r="B133" s="29" t="s">
        <v>1799</v>
      </c>
      <c r="C133" s="14" t="s">
        <v>2095</v>
      </c>
      <c r="D133" s="32" t="s">
        <v>1994</v>
      </c>
      <c r="E133" s="117" t="s">
        <v>590</v>
      </c>
      <c r="F133" s="43">
        <v>340</v>
      </c>
      <c r="G133" s="16"/>
      <c r="H133" s="229"/>
    </row>
    <row r="134" spans="1:8" ht="36" customHeight="1">
      <c r="A134" s="12">
        <f>A133+1</f>
        <v>125</v>
      </c>
      <c r="B134" s="29" t="s">
        <v>1799</v>
      </c>
      <c r="C134" s="50" t="s">
        <v>2655</v>
      </c>
      <c r="D134" s="32" t="s">
        <v>2096</v>
      </c>
      <c r="E134" s="117" t="s">
        <v>590</v>
      </c>
      <c r="F134" s="43">
        <v>180</v>
      </c>
      <c r="G134" s="16"/>
      <c r="H134" s="229"/>
    </row>
    <row r="135" spans="1:8" ht="36" customHeight="1">
      <c r="A135" s="12">
        <f>A134+1</f>
        <v>126</v>
      </c>
      <c r="B135" s="29" t="s">
        <v>1799</v>
      </c>
      <c r="C135" s="14" t="s">
        <v>2097</v>
      </c>
      <c r="D135" s="32" t="s">
        <v>1995</v>
      </c>
      <c r="E135" s="117" t="s">
        <v>590</v>
      </c>
      <c r="F135" s="43">
        <v>190</v>
      </c>
      <c r="G135" s="16"/>
      <c r="H135" s="229"/>
    </row>
    <row r="136" spans="1:8" ht="36" customHeight="1">
      <c r="A136" s="101" t="s">
        <v>1861</v>
      </c>
      <c r="B136" s="101"/>
      <c r="C136" s="144"/>
      <c r="D136" s="161"/>
      <c r="E136" s="144"/>
      <c r="F136" s="151"/>
      <c r="G136" s="157"/>
      <c r="H136" s="228"/>
    </row>
    <row r="137" spans="1:8" ht="36" customHeight="1">
      <c r="A137" s="12">
        <f>A135+1</f>
        <v>127</v>
      </c>
      <c r="B137" s="29" t="s">
        <v>1799</v>
      </c>
      <c r="C137" s="58" t="s">
        <v>2656</v>
      </c>
      <c r="D137" s="32" t="s">
        <v>1996</v>
      </c>
      <c r="E137" s="113" t="s">
        <v>590</v>
      </c>
      <c r="F137" s="43">
        <v>320</v>
      </c>
      <c r="G137" s="16"/>
      <c r="H137" s="229"/>
    </row>
    <row r="138" spans="1:8" ht="36" customHeight="1">
      <c r="A138" s="12">
        <f aca="true" t="shared" si="6" ref="A138:A143">A137+1</f>
        <v>128</v>
      </c>
      <c r="B138" s="29" t="s">
        <v>1799</v>
      </c>
      <c r="C138" s="58" t="s">
        <v>2657</v>
      </c>
      <c r="D138" s="32" t="s">
        <v>1997</v>
      </c>
      <c r="E138" s="113" t="s">
        <v>590</v>
      </c>
      <c r="F138" s="43">
        <v>320</v>
      </c>
      <c r="G138" s="16"/>
      <c r="H138" s="229"/>
    </row>
    <row r="139" spans="1:8" ht="36" customHeight="1">
      <c r="A139" s="12">
        <f t="shared" si="6"/>
        <v>129</v>
      </c>
      <c r="B139" s="29" t="s">
        <v>1799</v>
      </c>
      <c r="C139" s="14" t="s">
        <v>1998</v>
      </c>
      <c r="D139" s="32" t="s">
        <v>1999</v>
      </c>
      <c r="E139" s="113" t="s">
        <v>590</v>
      </c>
      <c r="F139" s="43">
        <v>660</v>
      </c>
      <c r="G139" s="16"/>
      <c r="H139" s="229"/>
    </row>
    <row r="140" spans="1:8" ht="36" customHeight="1">
      <c r="A140" s="12">
        <f t="shared" si="6"/>
        <v>130</v>
      </c>
      <c r="B140" s="29" t="s">
        <v>1799</v>
      </c>
      <c r="C140" s="14" t="s">
        <v>2000</v>
      </c>
      <c r="D140" s="32" t="s">
        <v>1862</v>
      </c>
      <c r="E140" s="113" t="s">
        <v>23</v>
      </c>
      <c r="F140" s="43">
        <v>65</v>
      </c>
      <c r="G140" s="16"/>
      <c r="H140" s="229"/>
    </row>
    <row r="141" spans="1:8" ht="36" customHeight="1">
      <c r="A141" s="12">
        <f t="shared" si="6"/>
        <v>131</v>
      </c>
      <c r="B141" s="29" t="s">
        <v>1799</v>
      </c>
      <c r="C141" s="14" t="s">
        <v>2001</v>
      </c>
      <c r="D141" s="32" t="s">
        <v>2002</v>
      </c>
      <c r="E141" s="113" t="s">
        <v>590</v>
      </c>
      <c r="F141" s="43">
        <v>500</v>
      </c>
      <c r="G141" s="16"/>
      <c r="H141" s="229"/>
    </row>
    <row r="142" spans="1:8" ht="36" customHeight="1">
      <c r="A142" s="12">
        <f t="shared" si="6"/>
        <v>132</v>
      </c>
      <c r="B142" s="29" t="s">
        <v>1799</v>
      </c>
      <c r="C142" s="29" t="s">
        <v>2658</v>
      </c>
      <c r="D142" s="32" t="s">
        <v>2469</v>
      </c>
      <c r="E142" s="113" t="s">
        <v>1991</v>
      </c>
      <c r="F142" s="43">
        <v>295</v>
      </c>
      <c r="G142" s="16"/>
      <c r="H142" s="229"/>
    </row>
    <row r="143" spans="1:8" ht="36" customHeight="1">
      <c r="A143" s="12">
        <f t="shared" si="6"/>
        <v>133</v>
      </c>
      <c r="B143" s="29" t="s">
        <v>1799</v>
      </c>
      <c r="C143" s="50" t="s">
        <v>2659</v>
      </c>
      <c r="D143" s="32" t="s">
        <v>2470</v>
      </c>
      <c r="E143" s="113" t="s">
        <v>2003</v>
      </c>
      <c r="F143" s="43">
        <v>230</v>
      </c>
      <c r="G143" s="16"/>
      <c r="H143" s="229"/>
    </row>
    <row r="144" spans="1:8" ht="36" customHeight="1">
      <c r="A144" s="144" t="s">
        <v>1863</v>
      </c>
      <c r="B144" s="163"/>
      <c r="C144" s="162"/>
      <c r="D144" s="164"/>
      <c r="E144" s="162"/>
      <c r="F144" s="165"/>
      <c r="G144" s="157"/>
      <c r="H144" s="228"/>
    </row>
    <row r="145" spans="1:8" ht="36" customHeight="1">
      <c r="A145" s="12">
        <f>+A143+1</f>
        <v>134</v>
      </c>
      <c r="B145" s="29" t="s">
        <v>1799</v>
      </c>
      <c r="C145" s="14" t="s">
        <v>1864</v>
      </c>
      <c r="D145" s="32" t="s">
        <v>1865</v>
      </c>
      <c r="E145" s="113" t="s">
        <v>1132</v>
      </c>
      <c r="F145" s="43">
        <v>74</v>
      </c>
      <c r="G145" s="16"/>
      <c r="H145" s="229"/>
    </row>
    <row r="146" spans="1:8" ht="36" customHeight="1">
      <c r="A146" s="12">
        <f>A145+1</f>
        <v>135</v>
      </c>
      <c r="B146" s="29" t="s">
        <v>1799</v>
      </c>
      <c r="C146" s="14" t="s">
        <v>1866</v>
      </c>
      <c r="D146" s="32" t="s">
        <v>1867</v>
      </c>
      <c r="E146" s="113" t="s">
        <v>1132</v>
      </c>
      <c r="F146" s="43">
        <v>45</v>
      </c>
      <c r="G146" s="16"/>
      <c r="H146" s="229"/>
    </row>
    <row r="147" spans="1:8" ht="36" customHeight="1">
      <c r="A147" s="12">
        <f aca="true" t="shared" si="7" ref="A147:A179">A146+1</f>
        <v>136</v>
      </c>
      <c r="B147" s="29" t="s">
        <v>1799</v>
      </c>
      <c r="C147" s="14" t="s">
        <v>1868</v>
      </c>
      <c r="D147" s="32" t="s">
        <v>1869</v>
      </c>
      <c r="E147" s="113" t="s">
        <v>1132</v>
      </c>
      <c r="F147" s="43">
        <v>15</v>
      </c>
      <c r="G147" s="16"/>
      <c r="H147" s="229"/>
    </row>
    <row r="148" spans="1:8" ht="36" customHeight="1">
      <c r="A148" s="12">
        <f t="shared" si="7"/>
        <v>137</v>
      </c>
      <c r="B148" s="29"/>
      <c r="C148" s="14" t="s">
        <v>1870</v>
      </c>
      <c r="D148" s="32" t="s">
        <v>1871</v>
      </c>
      <c r="E148" s="113" t="s">
        <v>1588</v>
      </c>
      <c r="F148" s="43">
        <v>40</v>
      </c>
      <c r="G148" s="16"/>
      <c r="H148" s="229"/>
    </row>
    <row r="149" spans="1:8" ht="36" customHeight="1">
      <c r="A149" s="12">
        <f t="shared" si="7"/>
        <v>138</v>
      </c>
      <c r="B149" s="29"/>
      <c r="C149" s="14" t="s">
        <v>1872</v>
      </c>
      <c r="D149" s="32" t="s">
        <v>1873</v>
      </c>
      <c r="E149" s="113" t="s">
        <v>1132</v>
      </c>
      <c r="F149" s="43">
        <v>50</v>
      </c>
      <c r="G149" s="16"/>
      <c r="H149" s="229"/>
    </row>
    <row r="150" spans="1:8" ht="36" customHeight="1">
      <c r="A150" s="12">
        <f t="shared" si="7"/>
        <v>139</v>
      </c>
      <c r="B150" s="29"/>
      <c r="C150" s="14" t="s">
        <v>1874</v>
      </c>
      <c r="D150" s="32" t="s">
        <v>1875</v>
      </c>
      <c r="E150" s="113" t="s">
        <v>1876</v>
      </c>
      <c r="F150" s="43">
        <v>150</v>
      </c>
      <c r="G150" s="16"/>
      <c r="H150" s="229"/>
    </row>
    <row r="151" spans="1:8" ht="36" customHeight="1">
      <c r="A151" s="12">
        <f t="shared" si="7"/>
        <v>140</v>
      </c>
      <c r="B151" s="29"/>
      <c r="C151" s="14" t="s">
        <v>1877</v>
      </c>
      <c r="D151" s="32" t="s">
        <v>1878</v>
      </c>
      <c r="E151" s="113" t="s">
        <v>2471</v>
      </c>
      <c r="F151" s="43">
        <v>54</v>
      </c>
      <c r="G151" s="16"/>
      <c r="H151" s="229"/>
    </row>
    <row r="152" spans="1:8" ht="36" customHeight="1">
      <c r="A152" s="12">
        <f t="shared" si="7"/>
        <v>141</v>
      </c>
      <c r="B152" s="29"/>
      <c r="C152" s="14" t="s">
        <v>1879</v>
      </c>
      <c r="D152" s="32" t="s">
        <v>1880</v>
      </c>
      <c r="E152" s="113" t="s">
        <v>2011</v>
      </c>
      <c r="F152" s="43">
        <v>75</v>
      </c>
      <c r="G152" s="16"/>
      <c r="H152" s="229"/>
    </row>
    <row r="153" spans="1:8" ht="36" customHeight="1">
      <c r="A153" s="12">
        <f t="shared" si="7"/>
        <v>142</v>
      </c>
      <c r="B153" s="29" t="s">
        <v>1799</v>
      </c>
      <c r="C153" s="14" t="s">
        <v>1881</v>
      </c>
      <c r="D153" s="32" t="s">
        <v>1882</v>
      </c>
      <c r="E153" s="113" t="s">
        <v>2472</v>
      </c>
      <c r="F153" s="43">
        <v>27.5</v>
      </c>
      <c r="G153" s="16"/>
      <c r="H153" s="229"/>
    </row>
    <row r="154" spans="1:8" ht="36" customHeight="1">
      <c r="A154" s="12">
        <f t="shared" si="7"/>
        <v>143</v>
      </c>
      <c r="B154" s="29" t="s">
        <v>1799</v>
      </c>
      <c r="C154" s="14" t="s">
        <v>1883</v>
      </c>
      <c r="D154" s="32" t="s">
        <v>1884</v>
      </c>
      <c r="E154" s="113" t="s">
        <v>2473</v>
      </c>
      <c r="F154" s="43">
        <v>50</v>
      </c>
      <c r="G154" s="16"/>
      <c r="H154" s="229"/>
    </row>
    <row r="155" spans="1:8" ht="36" customHeight="1">
      <c r="A155" s="12">
        <f t="shared" si="7"/>
        <v>144</v>
      </c>
      <c r="B155" s="29" t="s">
        <v>1799</v>
      </c>
      <c r="C155" s="14" t="s">
        <v>1885</v>
      </c>
      <c r="D155" s="32" t="s">
        <v>1886</v>
      </c>
      <c r="E155" s="113" t="s">
        <v>2474</v>
      </c>
      <c r="F155" s="43">
        <v>40</v>
      </c>
      <c r="G155" s="16"/>
      <c r="H155" s="229"/>
    </row>
    <row r="156" spans="1:8" ht="36" customHeight="1">
      <c r="A156" s="12">
        <f t="shared" si="7"/>
        <v>145</v>
      </c>
      <c r="B156" s="29" t="s">
        <v>1799</v>
      </c>
      <c r="C156" s="14" t="s">
        <v>1887</v>
      </c>
      <c r="D156" s="32" t="s">
        <v>1888</v>
      </c>
      <c r="E156" s="113" t="s">
        <v>2010</v>
      </c>
      <c r="F156" s="43">
        <v>78.3</v>
      </c>
      <c r="G156" s="16"/>
      <c r="H156" s="229"/>
    </row>
    <row r="157" spans="1:8" ht="36" customHeight="1">
      <c r="A157" s="12">
        <f t="shared" si="7"/>
        <v>146</v>
      </c>
      <c r="B157" s="29" t="s">
        <v>1799</v>
      </c>
      <c r="C157" s="14" t="s">
        <v>1889</v>
      </c>
      <c r="D157" s="32" t="s">
        <v>1890</v>
      </c>
      <c r="E157" s="113" t="s">
        <v>2011</v>
      </c>
      <c r="F157" s="43">
        <v>45</v>
      </c>
      <c r="G157" s="16"/>
      <c r="H157" s="229"/>
    </row>
    <row r="158" spans="1:8" ht="36" customHeight="1">
      <c r="A158" s="12">
        <f t="shared" si="7"/>
        <v>147</v>
      </c>
      <c r="B158" s="29" t="s">
        <v>1799</v>
      </c>
      <c r="C158" s="14" t="s">
        <v>1891</v>
      </c>
      <c r="D158" s="32" t="s">
        <v>1892</v>
      </c>
      <c r="E158" s="113" t="s">
        <v>2474</v>
      </c>
      <c r="F158" s="43">
        <v>40</v>
      </c>
      <c r="G158" s="16"/>
      <c r="H158" s="229"/>
    </row>
    <row r="159" spans="1:8" ht="36" customHeight="1">
      <c r="A159" s="12">
        <f t="shared" si="7"/>
        <v>148</v>
      </c>
      <c r="B159" s="29" t="s">
        <v>1799</v>
      </c>
      <c r="C159" s="14" t="s">
        <v>1893</v>
      </c>
      <c r="D159" s="32" t="s">
        <v>1894</v>
      </c>
      <c r="E159" s="113" t="s">
        <v>2474</v>
      </c>
      <c r="F159" s="43">
        <v>80</v>
      </c>
      <c r="G159" s="16"/>
      <c r="H159" s="229"/>
    </row>
    <row r="160" spans="1:8" ht="36" customHeight="1">
      <c r="A160" s="12">
        <f t="shared" si="7"/>
        <v>149</v>
      </c>
      <c r="B160" s="29" t="s">
        <v>1799</v>
      </c>
      <c r="C160" s="14" t="s">
        <v>1895</v>
      </c>
      <c r="D160" s="32" t="s">
        <v>1896</v>
      </c>
      <c r="E160" s="113" t="s">
        <v>2012</v>
      </c>
      <c r="F160" s="43">
        <v>45</v>
      </c>
      <c r="G160" s="16"/>
      <c r="H160" s="229"/>
    </row>
    <row r="161" spans="1:8" ht="36" customHeight="1">
      <c r="A161" s="12">
        <f t="shared" si="7"/>
        <v>150</v>
      </c>
      <c r="B161" s="29" t="s">
        <v>1799</v>
      </c>
      <c r="C161" s="14" t="s">
        <v>1897</v>
      </c>
      <c r="D161" s="32" t="s">
        <v>1898</v>
      </c>
      <c r="E161" s="113" t="s">
        <v>2475</v>
      </c>
      <c r="F161" s="43">
        <v>62.5</v>
      </c>
      <c r="G161" s="16"/>
      <c r="H161" s="229"/>
    </row>
    <row r="162" spans="1:8" ht="36" customHeight="1">
      <c r="A162" s="12">
        <f t="shared" si="7"/>
        <v>151</v>
      </c>
      <c r="B162" s="29" t="s">
        <v>1799</v>
      </c>
      <c r="C162" s="14" t="s">
        <v>1899</v>
      </c>
      <c r="D162" s="32" t="s">
        <v>1900</v>
      </c>
      <c r="E162" s="113" t="s">
        <v>590</v>
      </c>
      <c r="F162" s="43">
        <v>30</v>
      </c>
      <c r="G162" s="16"/>
      <c r="H162" s="229"/>
    </row>
    <row r="163" spans="1:8" ht="36" customHeight="1">
      <c r="A163" s="12">
        <f t="shared" si="7"/>
        <v>152</v>
      </c>
      <c r="B163" s="29" t="s">
        <v>1799</v>
      </c>
      <c r="C163" s="14" t="s">
        <v>1901</v>
      </c>
      <c r="D163" s="32" t="s">
        <v>1902</v>
      </c>
      <c r="E163" s="113" t="s">
        <v>2476</v>
      </c>
      <c r="F163" s="43">
        <v>25</v>
      </c>
      <c r="G163" s="16"/>
      <c r="H163" s="229"/>
    </row>
    <row r="164" spans="1:8" ht="36" customHeight="1">
      <c r="A164" s="12">
        <f t="shared" si="7"/>
        <v>153</v>
      </c>
      <c r="B164" s="29" t="s">
        <v>1799</v>
      </c>
      <c r="C164" s="14" t="s">
        <v>1903</v>
      </c>
      <c r="D164" s="32" t="s">
        <v>1904</v>
      </c>
      <c r="E164" s="113" t="s">
        <v>2012</v>
      </c>
      <c r="F164" s="43">
        <v>20</v>
      </c>
      <c r="G164" s="16"/>
      <c r="H164" s="229"/>
    </row>
    <row r="165" spans="1:8" ht="36" customHeight="1">
      <c r="A165" s="12">
        <f t="shared" si="7"/>
        <v>154</v>
      </c>
      <c r="B165" s="29" t="s">
        <v>1799</v>
      </c>
      <c r="C165" s="14" t="s">
        <v>2004</v>
      </c>
      <c r="D165" s="32" t="s">
        <v>1905</v>
      </c>
      <c r="E165" s="113" t="s">
        <v>1906</v>
      </c>
      <c r="F165" s="43">
        <v>25</v>
      </c>
      <c r="G165" s="16"/>
      <c r="H165" s="229"/>
    </row>
    <row r="166" spans="1:8" ht="36" customHeight="1">
      <c r="A166" s="12">
        <f t="shared" si="7"/>
        <v>155</v>
      </c>
      <c r="B166" s="29" t="s">
        <v>1799</v>
      </c>
      <c r="C166" s="14" t="s">
        <v>1907</v>
      </c>
      <c r="D166" s="32" t="s">
        <v>1908</v>
      </c>
      <c r="E166" s="113" t="s">
        <v>2474</v>
      </c>
      <c r="F166" s="43">
        <v>100</v>
      </c>
      <c r="G166" s="16"/>
      <c r="H166" s="229"/>
    </row>
    <row r="167" spans="1:8" ht="36" customHeight="1">
      <c r="A167" s="12">
        <f t="shared" si="7"/>
        <v>156</v>
      </c>
      <c r="B167" s="29" t="s">
        <v>1799</v>
      </c>
      <c r="C167" s="14" t="s">
        <v>1909</v>
      </c>
      <c r="D167" s="32" t="s">
        <v>1910</v>
      </c>
      <c r="E167" s="113" t="s">
        <v>734</v>
      </c>
      <c r="F167" s="43">
        <v>80</v>
      </c>
      <c r="G167" s="16"/>
      <c r="H167" s="229"/>
    </row>
    <row r="168" spans="1:8" ht="36" customHeight="1">
      <c r="A168" s="12">
        <f t="shared" si="7"/>
        <v>157</v>
      </c>
      <c r="B168" s="29" t="s">
        <v>1799</v>
      </c>
      <c r="C168" s="14" t="s">
        <v>1911</v>
      </c>
      <c r="D168" s="32" t="s">
        <v>1912</v>
      </c>
      <c r="E168" s="113" t="s">
        <v>590</v>
      </c>
      <c r="F168" s="43">
        <v>35</v>
      </c>
      <c r="G168" s="16"/>
      <c r="H168" s="229"/>
    </row>
    <row r="169" spans="1:8" ht="36" customHeight="1">
      <c r="A169" s="12">
        <f t="shared" si="7"/>
        <v>158</v>
      </c>
      <c r="B169" s="29" t="s">
        <v>1799</v>
      </c>
      <c r="C169" s="14" t="s">
        <v>1913</v>
      </c>
      <c r="D169" s="32" t="s">
        <v>1914</v>
      </c>
      <c r="E169" s="113" t="s">
        <v>461</v>
      </c>
      <c r="F169" s="43">
        <v>380</v>
      </c>
      <c r="G169" s="16"/>
      <c r="H169" s="229"/>
    </row>
    <row r="170" spans="1:8" ht="36" customHeight="1">
      <c r="A170" s="12">
        <f t="shared" si="7"/>
        <v>159</v>
      </c>
      <c r="B170" s="29" t="s">
        <v>1799</v>
      </c>
      <c r="C170" s="14" t="s">
        <v>1915</v>
      </c>
      <c r="D170" s="32" t="s">
        <v>1916</v>
      </c>
      <c r="E170" s="113" t="s">
        <v>461</v>
      </c>
      <c r="F170" s="43">
        <v>500</v>
      </c>
      <c r="G170" s="16"/>
      <c r="H170" s="229"/>
    </row>
    <row r="171" spans="1:8" ht="36" customHeight="1">
      <c r="A171" s="12">
        <f t="shared" si="7"/>
        <v>160</v>
      </c>
      <c r="B171" s="29" t="s">
        <v>1799</v>
      </c>
      <c r="C171" s="14" t="s">
        <v>1917</v>
      </c>
      <c r="D171" s="32" t="s">
        <v>1918</v>
      </c>
      <c r="E171" s="113" t="s">
        <v>2477</v>
      </c>
      <c r="F171" s="43">
        <v>44</v>
      </c>
      <c r="G171" s="16"/>
      <c r="H171" s="229"/>
    </row>
    <row r="172" spans="1:8" ht="36" customHeight="1">
      <c r="A172" s="12">
        <f t="shared" si="7"/>
        <v>161</v>
      </c>
      <c r="B172" s="29" t="s">
        <v>1799</v>
      </c>
      <c r="C172" s="14" t="s">
        <v>1919</v>
      </c>
      <c r="D172" s="32" t="s">
        <v>1920</v>
      </c>
      <c r="E172" s="113" t="s">
        <v>461</v>
      </c>
      <c r="F172" s="43">
        <v>240</v>
      </c>
      <c r="G172" s="16"/>
      <c r="H172" s="229"/>
    </row>
    <row r="173" spans="1:8" ht="36" customHeight="1">
      <c r="A173" s="12">
        <f t="shared" si="7"/>
        <v>162</v>
      </c>
      <c r="B173" s="29" t="s">
        <v>1799</v>
      </c>
      <c r="C173" s="14" t="s">
        <v>1921</v>
      </c>
      <c r="D173" s="32" t="s">
        <v>1922</v>
      </c>
      <c r="E173" s="113" t="s">
        <v>1587</v>
      </c>
      <c r="F173" s="43">
        <v>24</v>
      </c>
      <c r="G173" s="16"/>
      <c r="H173" s="229"/>
    </row>
    <row r="174" spans="1:8" ht="36" customHeight="1">
      <c r="A174" s="12">
        <f t="shared" si="7"/>
        <v>163</v>
      </c>
      <c r="B174" s="29" t="s">
        <v>1799</v>
      </c>
      <c r="C174" s="14" t="s">
        <v>2005</v>
      </c>
      <c r="D174" s="32" t="s">
        <v>1923</v>
      </c>
      <c r="E174" s="113" t="s">
        <v>1587</v>
      </c>
      <c r="F174" s="43">
        <v>55</v>
      </c>
      <c r="G174" s="16"/>
      <c r="H174" s="229"/>
    </row>
    <row r="175" spans="1:8" ht="36" customHeight="1">
      <c r="A175" s="12">
        <f t="shared" si="7"/>
        <v>164</v>
      </c>
      <c r="B175" s="29" t="s">
        <v>1799</v>
      </c>
      <c r="C175" s="14" t="s">
        <v>2006</v>
      </c>
      <c r="D175" s="32" t="s">
        <v>1924</v>
      </c>
      <c r="E175" s="113" t="s">
        <v>2012</v>
      </c>
      <c r="F175" s="43">
        <v>26</v>
      </c>
      <c r="G175" s="16"/>
      <c r="H175" s="229"/>
    </row>
    <row r="176" spans="1:8" ht="36" customHeight="1">
      <c r="A176" s="12">
        <f t="shared" si="7"/>
        <v>165</v>
      </c>
      <c r="B176" s="29" t="s">
        <v>1799</v>
      </c>
      <c r="C176" s="14" t="s">
        <v>2007</v>
      </c>
      <c r="D176" s="32" t="s">
        <v>1925</v>
      </c>
      <c r="E176" s="113" t="s">
        <v>2013</v>
      </c>
      <c r="F176" s="43">
        <v>52</v>
      </c>
      <c r="G176" s="16"/>
      <c r="H176" s="229"/>
    </row>
    <row r="177" spans="1:8" ht="36" customHeight="1">
      <c r="A177" s="12">
        <f t="shared" si="7"/>
        <v>166</v>
      </c>
      <c r="B177" s="29" t="s">
        <v>1799</v>
      </c>
      <c r="C177" s="14" t="s">
        <v>2008</v>
      </c>
      <c r="D177" s="32" t="s">
        <v>1926</v>
      </c>
      <c r="E177" s="113" t="s">
        <v>1588</v>
      </c>
      <c r="F177" s="43">
        <v>75</v>
      </c>
      <c r="G177" s="16"/>
      <c r="H177" s="229"/>
    </row>
    <row r="178" spans="1:8" ht="36" customHeight="1">
      <c r="A178" s="12">
        <f t="shared" si="7"/>
        <v>167</v>
      </c>
      <c r="B178" s="29" t="s">
        <v>1799</v>
      </c>
      <c r="C178" s="14" t="s">
        <v>1927</v>
      </c>
      <c r="D178" s="32" t="s">
        <v>1928</v>
      </c>
      <c r="E178" s="113" t="s">
        <v>1587</v>
      </c>
      <c r="F178" s="43">
        <v>30</v>
      </c>
      <c r="G178" s="16"/>
      <c r="H178" s="229"/>
    </row>
    <row r="179" spans="1:8" ht="36" customHeight="1">
      <c r="A179" s="12">
        <f t="shared" si="7"/>
        <v>168</v>
      </c>
      <c r="B179" s="29" t="s">
        <v>1799</v>
      </c>
      <c r="C179" s="14" t="s">
        <v>2009</v>
      </c>
      <c r="D179" s="32" t="s">
        <v>1929</v>
      </c>
      <c r="E179" s="113" t="s">
        <v>1588</v>
      </c>
      <c r="F179" s="43">
        <v>40</v>
      </c>
      <c r="G179" s="16"/>
      <c r="H179" s="229"/>
    </row>
    <row r="180" spans="1:8" ht="21" customHeight="1">
      <c r="A180" s="166"/>
      <c r="B180" s="167" t="s">
        <v>1930</v>
      </c>
      <c r="C180" s="46"/>
      <c r="D180" s="168"/>
      <c r="E180" s="169"/>
      <c r="F180" s="170"/>
      <c r="G180" s="171"/>
      <c r="H180" s="230"/>
    </row>
    <row r="181" spans="1:8" ht="21" customHeight="1">
      <c r="A181" s="166"/>
      <c r="B181" s="167" t="s">
        <v>2478</v>
      </c>
      <c r="C181" s="46"/>
      <c r="D181" s="168"/>
      <c r="E181" s="169"/>
      <c r="F181" s="170"/>
      <c r="G181" s="171"/>
      <c r="H181" s="230"/>
    </row>
    <row r="182" spans="1:8" ht="21" customHeight="1">
      <c r="A182" s="166"/>
      <c r="B182" s="167" t="s">
        <v>1931</v>
      </c>
      <c r="C182" s="46"/>
      <c r="D182" s="168"/>
      <c r="E182" s="169"/>
      <c r="F182" s="170"/>
      <c r="G182" s="171"/>
      <c r="H182" s="230"/>
    </row>
    <row r="183" spans="1:8" ht="36" customHeight="1">
      <c r="A183" s="144" t="s">
        <v>2014</v>
      </c>
      <c r="B183" s="163"/>
      <c r="C183" s="162"/>
      <c r="D183" s="164"/>
      <c r="E183" s="162"/>
      <c r="F183" s="165"/>
      <c r="G183" s="157"/>
      <c r="H183" s="228"/>
    </row>
    <row r="184" spans="1:8" ht="36" customHeight="1">
      <c r="A184" s="12">
        <f>A179+1</f>
        <v>169</v>
      </c>
      <c r="B184" s="29" t="s">
        <v>1141</v>
      </c>
      <c r="C184" s="14" t="s">
        <v>1708</v>
      </c>
      <c r="D184" s="33" t="s">
        <v>1711</v>
      </c>
      <c r="E184" s="113" t="s">
        <v>1712</v>
      </c>
      <c r="F184" s="43">
        <v>85</v>
      </c>
      <c r="G184" s="16"/>
      <c r="H184" s="223" t="s">
        <v>2888</v>
      </c>
    </row>
    <row r="185" spans="1:8" ht="36" customHeight="1">
      <c r="A185" s="12">
        <f>A184+1</f>
        <v>170</v>
      </c>
      <c r="B185" s="29" t="s">
        <v>1141</v>
      </c>
      <c r="C185" s="14" t="s">
        <v>1709</v>
      </c>
      <c r="D185" s="33" t="s">
        <v>1710</v>
      </c>
      <c r="E185" s="113" t="s">
        <v>333</v>
      </c>
      <c r="F185" s="43">
        <v>54</v>
      </c>
      <c r="G185" s="16"/>
      <c r="H185" s="223" t="s">
        <v>2889</v>
      </c>
    </row>
    <row r="186" spans="1:8" ht="36" customHeight="1">
      <c r="A186" s="12">
        <f>A185+1</f>
        <v>171</v>
      </c>
      <c r="B186" s="29" t="s">
        <v>2098</v>
      </c>
      <c r="C186" s="14" t="s">
        <v>2419</v>
      </c>
      <c r="D186" s="33" t="s">
        <v>96</v>
      </c>
      <c r="E186" s="113" t="s">
        <v>333</v>
      </c>
      <c r="F186" s="43">
        <v>58</v>
      </c>
      <c r="G186" s="16"/>
      <c r="H186" s="223" t="s">
        <v>2890</v>
      </c>
    </row>
    <row r="187" spans="1:8" ht="36" customHeight="1">
      <c r="A187" s="12">
        <f>A186+1</f>
        <v>172</v>
      </c>
      <c r="B187" s="29" t="s">
        <v>2098</v>
      </c>
      <c r="C187" s="14" t="s">
        <v>2420</v>
      </c>
      <c r="D187" s="33" t="s">
        <v>60</v>
      </c>
      <c r="E187" s="113" t="s">
        <v>333</v>
      </c>
      <c r="F187" s="43">
        <v>111</v>
      </c>
      <c r="G187" s="16"/>
      <c r="H187" s="223" t="s">
        <v>2891</v>
      </c>
    </row>
    <row r="188" spans="1:8" ht="36" customHeight="1">
      <c r="A188" s="12">
        <f>A187+1</f>
        <v>173</v>
      </c>
      <c r="B188" s="29" t="s">
        <v>164</v>
      </c>
      <c r="C188" s="41" t="s">
        <v>2421</v>
      </c>
      <c r="D188" s="41" t="s">
        <v>706</v>
      </c>
      <c r="E188" s="110" t="s">
        <v>1701</v>
      </c>
      <c r="F188" s="43">
        <v>240</v>
      </c>
      <c r="G188" s="38"/>
      <c r="H188" s="223" t="s">
        <v>2892</v>
      </c>
    </row>
    <row r="189" spans="1:8" ht="36" customHeight="1">
      <c r="A189" s="144" t="s">
        <v>2015</v>
      </c>
      <c r="B189" s="101"/>
      <c r="C189" s="144"/>
      <c r="D189" s="161"/>
      <c r="E189" s="144"/>
      <c r="F189" s="151"/>
      <c r="G189" s="157"/>
      <c r="H189" s="228"/>
    </row>
    <row r="190" spans="1:8" ht="36" customHeight="1">
      <c r="A190" s="12">
        <f>A188+1</f>
        <v>174</v>
      </c>
      <c r="B190" s="13"/>
      <c r="C190" s="14" t="s">
        <v>2479</v>
      </c>
      <c r="D190" s="33" t="s">
        <v>194</v>
      </c>
      <c r="E190" s="43" t="s">
        <v>238</v>
      </c>
      <c r="F190" s="43">
        <v>168</v>
      </c>
      <c r="G190" s="16"/>
      <c r="H190" s="223" t="s">
        <v>2893</v>
      </c>
    </row>
    <row r="191" spans="1:8" ht="36" customHeight="1">
      <c r="A191" s="12">
        <f>A190+1</f>
        <v>175</v>
      </c>
      <c r="B191" s="13" t="s">
        <v>761</v>
      </c>
      <c r="C191" s="14" t="s">
        <v>2480</v>
      </c>
      <c r="D191" s="33" t="s">
        <v>36</v>
      </c>
      <c r="E191" s="43" t="s">
        <v>238</v>
      </c>
      <c r="F191" s="43">
        <v>183</v>
      </c>
      <c r="G191" s="16"/>
      <c r="H191" s="223" t="s">
        <v>2894</v>
      </c>
    </row>
    <row r="192" spans="1:8" ht="36" customHeight="1">
      <c r="A192" s="12">
        <f aca="true" t="shared" si="8" ref="A192:A200">A191+1</f>
        <v>176</v>
      </c>
      <c r="B192" s="13" t="s">
        <v>761</v>
      </c>
      <c r="C192" s="14" t="s">
        <v>2480</v>
      </c>
      <c r="D192" s="35" t="s">
        <v>585</v>
      </c>
      <c r="E192" s="53" t="s">
        <v>239</v>
      </c>
      <c r="F192" s="53">
        <v>435</v>
      </c>
      <c r="G192" s="16"/>
      <c r="H192" s="223" t="s">
        <v>2895</v>
      </c>
    </row>
    <row r="193" spans="1:8" ht="36" customHeight="1">
      <c r="A193" s="12">
        <f t="shared" si="8"/>
        <v>177</v>
      </c>
      <c r="B193" s="13"/>
      <c r="C193" s="26" t="s">
        <v>2481</v>
      </c>
      <c r="D193" s="35" t="s">
        <v>762</v>
      </c>
      <c r="E193" s="37" t="s">
        <v>763</v>
      </c>
      <c r="F193" s="43">
        <v>180</v>
      </c>
      <c r="G193" s="16"/>
      <c r="H193" s="223" t="s">
        <v>2896</v>
      </c>
    </row>
    <row r="194" spans="1:8" ht="36" customHeight="1">
      <c r="A194" s="12">
        <f t="shared" si="8"/>
        <v>178</v>
      </c>
      <c r="B194" s="13"/>
      <c r="C194" s="26" t="s">
        <v>2481</v>
      </c>
      <c r="D194" s="35" t="s">
        <v>764</v>
      </c>
      <c r="E194" s="118" t="s">
        <v>765</v>
      </c>
      <c r="F194" s="53">
        <v>425</v>
      </c>
      <c r="G194" s="28"/>
      <c r="H194" s="223" t="s">
        <v>2897</v>
      </c>
    </row>
    <row r="195" spans="1:8" ht="36" customHeight="1">
      <c r="A195" s="12">
        <f t="shared" si="8"/>
        <v>179</v>
      </c>
      <c r="B195" s="13"/>
      <c r="C195" s="36" t="s">
        <v>2482</v>
      </c>
      <c r="D195" s="15" t="s">
        <v>1763</v>
      </c>
      <c r="E195" s="112" t="s">
        <v>461</v>
      </c>
      <c r="F195" s="37">
        <v>60</v>
      </c>
      <c r="G195" s="16"/>
      <c r="H195" s="223" t="s">
        <v>2898</v>
      </c>
    </row>
    <row r="196" spans="1:8" ht="36" customHeight="1">
      <c r="A196" s="12">
        <f t="shared" si="8"/>
        <v>180</v>
      </c>
      <c r="B196" s="13"/>
      <c r="C196" s="36" t="s">
        <v>2483</v>
      </c>
      <c r="D196" s="15" t="s">
        <v>1764</v>
      </c>
      <c r="E196" s="112" t="s">
        <v>461</v>
      </c>
      <c r="F196" s="37">
        <v>340</v>
      </c>
      <c r="G196" s="16"/>
      <c r="H196" s="223" t="s">
        <v>2899</v>
      </c>
    </row>
    <row r="197" spans="1:10" ht="36" customHeight="1">
      <c r="A197" s="12">
        <f t="shared" si="8"/>
        <v>181</v>
      </c>
      <c r="B197" s="29"/>
      <c r="C197" s="14" t="s">
        <v>1657</v>
      </c>
      <c r="D197" s="18" t="s">
        <v>1658</v>
      </c>
      <c r="E197" s="119" t="s">
        <v>461</v>
      </c>
      <c r="F197" s="43">
        <v>71</v>
      </c>
      <c r="G197" s="38"/>
      <c r="H197" s="223" t="s">
        <v>2900</v>
      </c>
      <c r="I197" s="39"/>
      <c r="J197" s="39"/>
    </row>
    <row r="198" spans="1:10" ht="36" customHeight="1">
      <c r="A198" s="12">
        <f t="shared" si="8"/>
        <v>182</v>
      </c>
      <c r="B198" s="29"/>
      <c r="C198" s="14" t="s">
        <v>2099</v>
      </c>
      <c r="D198" s="18" t="s">
        <v>1659</v>
      </c>
      <c r="E198" s="119" t="s">
        <v>238</v>
      </c>
      <c r="F198" s="43">
        <v>160</v>
      </c>
      <c r="G198" s="38"/>
      <c r="H198" s="223" t="s">
        <v>2901</v>
      </c>
      <c r="I198" s="40"/>
      <c r="J198" s="40"/>
    </row>
    <row r="199" spans="1:10" ht="36" customHeight="1">
      <c r="A199" s="12">
        <f t="shared" si="8"/>
        <v>183</v>
      </c>
      <c r="B199" s="29"/>
      <c r="C199" s="14" t="s">
        <v>2100</v>
      </c>
      <c r="D199" s="18" t="s">
        <v>1741</v>
      </c>
      <c r="E199" s="119" t="s">
        <v>238</v>
      </c>
      <c r="F199" s="43">
        <v>390</v>
      </c>
      <c r="G199" s="38"/>
      <c r="H199" s="223" t="s">
        <v>2902</v>
      </c>
      <c r="I199" s="40"/>
      <c r="J199" s="40"/>
    </row>
    <row r="200" spans="1:10" ht="36" customHeight="1">
      <c r="A200" s="12">
        <f t="shared" si="8"/>
        <v>184</v>
      </c>
      <c r="B200" s="29"/>
      <c r="C200" s="14" t="s">
        <v>2101</v>
      </c>
      <c r="D200" s="41" t="s">
        <v>1742</v>
      </c>
      <c r="E200" s="110" t="s">
        <v>238</v>
      </c>
      <c r="F200" s="43">
        <v>430</v>
      </c>
      <c r="G200" s="38"/>
      <c r="H200" s="223" t="s">
        <v>2903</v>
      </c>
      <c r="I200" s="42"/>
      <c r="J200" s="42"/>
    </row>
    <row r="201" spans="1:8" ht="36" customHeight="1">
      <c r="A201" s="144" t="s">
        <v>1932</v>
      </c>
      <c r="B201" s="101"/>
      <c r="C201" s="144"/>
      <c r="D201" s="161"/>
      <c r="E201" s="144"/>
      <c r="F201" s="151"/>
      <c r="G201" s="157"/>
      <c r="H201" s="228"/>
    </row>
    <row r="202" spans="1:8" ht="36" customHeight="1">
      <c r="A202" s="12">
        <f>A200+1</f>
        <v>185</v>
      </c>
      <c r="B202" s="44" t="s">
        <v>1</v>
      </c>
      <c r="C202" s="14" t="s">
        <v>2102</v>
      </c>
      <c r="D202" s="33" t="s">
        <v>963</v>
      </c>
      <c r="E202" s="112" t="s">
        <v>591</v>
      </c>
      <c r="F202" s="43">
        <v>95</v>
      </c>
      <c r="G202" s="16"/>
      <c r="H202" s="223" t="s">
        <v>2904</v>
      </c>
    </row>
    <row r="203" spans="1:8" ht="36" customHeight="1">
      <c r="A203" s="12">
        <f aca="true" t="shared" si="9" ref="A203:A208">A202+1</f>
        <v>186</v>
      </c>
      <c r="B203" s="44" t="s">
        <v>1</v>
      </c>
      <c r="C203" s="14" t="s">
        <v>2103</v>
      </c>
      <c r="D203" s="33" t="s">
        <v>964</v>
      </c>
      <c r="E203" s="112" t="s">
        <v>591</v>
      </c>
      <c r="F203" s="43">
        <v>105</v>
      </c>
      <c r="G203" s="16"/>
      <c r="H203" s="223" t="s">
        <v>2905</v>
      </c>
    </row>
    <row r="204" spans="1:8" ht="36" customHeight="1">
      <c r="A204" s="12">
        <f t="shared" si="9"/>
        <v>187</v>
      </c>
      <c r="B204" s="44" t="s">
        <v>1</v>
      </c>
      <c r="C204" s="14" t="s">
        <v>2104</v>
      </c>
      <c r="D204" s="33" t="s">
        <v>965</v>
      </c>
      <c r="E204" s="112" t="s">
        <v>591</v>
      </c>
      <c r="F204" s="43">
        <v>95</v>
      </c>
      <c r="G204" s="16"/>
      <c r="H204" s="223" t="s">
        <v>2906</v>
      </c>
    </row>
    <row r="205" spans="1:8" ht="36" customHeight="1">
      <c r="A205" s="12">
        <f t="shared" si="9"/>
        <v>188</v>
      </c>
      <c r="B205" s="44" t="s">
        <v>334</v>
      </c>
      <c r="C205" s="14" t="s">
        <v>966</v>
      </c>
      <c r="D205" s="33" t="s">
        <v>967</v>
      </c>
      <c r="E205" s="112" t="s">
        <v>735</v>
      </c>
      <c r="F205" s="43">
        <v>90</v>
      </c>
      <c r="G205" s="16"/>
      <c r="H205" s="223" t="s">
        <v>2907</v>
      </c>
    </row>
    <row r="206" spans="1:8" ht="36" customHeight="1">
      <c r="A206" s="12">
        <f t="shared" si="9"/>
        <v>189</v>
      </c>
      <c r="B206" s="44" t="s">
        <v>334</v>
      </c>
      <c r="C206" s="14" t="s">
        <v>412</v>
      </c>
      <c r="D206" s="33" t="s">
        <v>335</v>
      </c>
      <c r="E206" s="112" t="s">
        <v>336</v>
      </c>
      <c r="F206" s="43">
        <v>105</v>
      </c>
      <c r="G206" s="16"/>
      <c r="H206" s="223" t="s">
        <v>2908</v>
      </c>
    </row>
    <row r="207" spans="1:8" ht="36" customHeight="1">
      <c r="A207" s="12">
        <f t="shared" si="9"/>
        <v>190</v>
      </c>
      <c r="B207" s="44" t="s">
        <v>1765</v>
      </c>
      <c r="C207" s="14" t="s">
        <v>1766</v>
      </c>
      <c r="D207" s="33" t="s">
        <v>1778</v>
      </c>
      <c r="E207" s="112" t="s">
        <v>766</v>
      </c>
      <c r="F207" s="43">
        <v>307</v>
      </c>
      <c r="G207" s="16"/>
      <c r="H207" s="223" t="s">
        <v>2909</v>
      </c>
    </row>
    <row r="208" spans="1:8" ht="36" customHeight="1">
      <c r="A208" s="12">
        <f t="shared" si="9"/>
        <v>191</v>
      </c>
      <c r="B208" s="13" t="s">
        <v>4</v>
      </c>
      <c r="C208" s="14" t="s">
        <v>3</v>
      </c>
      <c r="D208" s="33" t="s">
        <v>72</v>
      </c>
      <c r="E208" s="112" t="s">
        <v>766</v>
      </c>
      <c r="F208" s="43">
        <v>245</v>
      </c>
      <c r="G208" s="16"/>
      <c r="H208" s="223" t="s">
        <v>2910</v>
      </c>
    </row>
    <row r="209" spans="1:8" ht="36" customHeight="1">
      <c r="A209" s="144" t="s">
        <v>1933</v>
      </c>
      <c r="B209" s="101"/>
      <c r="C209" s="144"/>
      <c r="D209" s="161"/>
      <c r="E209" s="144"/>
      <c r="F209" s="151"/>
      <c r="G209" s="157"/>
      <c r="H209" s="228"/>
    </row>
    <row r="210" spans="1:8" ht="36" customHeight="1">
      <c r="A210" s="12">
        <f>A208+1</f>
        <v>192</v>
      </c>
      <c r="B210" s="29" t="s">
        <v>625</v>
      </c>
      <c r="C210" s="14" t="s">
        <v>578</v>
      </c>
      <c r="D210" s="33" t="s">
        <v>642</v>
      </c>
      <c r="E210" s="43" t="s">
        <v>337</v>
      </c>
      <c r="F210" s="43">
        <v>22</v>
      </c>
      <c r="G210" s="16"/>
      <c r="H210" s="223" t="s">
        <v>2911</v>
      </c>
    </row>
    <row r="211" spans="1:8" ht="36" customHeight="1">
      <c r="A211" s="12">
        <f>A210+1</f>
        <v>193</v>
      </c>
      <c r="B211" s="29" t="s">
        <v>198</v>
      </c>
      <c r="C211" s="36" t="s">
        <v>2484</v>
      </c>
      <c r="D211" s="15" t="s">
        <v>392</v>
      </c>
      <c r="E211" s="112" t="s">
        <v>326</v>
      </c>
      <c r="F211" s="43">
        <v>131</v>
      </c>
      <c r="G211" s="16"/>
      <c r="H211" s="223" t="s">
        <v>2912</v>
      </c>
    </row>
    <row r="212" spans="1:8" ht="36" customHeight="1">
      <c r="A212" s="12">
        <f aca="true" t="shared" si="10" ref="A212:A218">A211+1</f>
        <v>194</v>
      </c>
      <c r="B212" s="29" t="s">
        <v>198</v>
      </c>
      <c r="C212" s="36" t="s">
        <v>2485</v>
      </c>
      <c r="D212" s="15" t="s">
        <v>18</v>
      </c>
      <c r="E212" s="112" t="s">
        <v>437</v>
      </c>
      <c r="F212" s="43">
        <v>169</v>
      </c>
      <c r="G212" s="16"/>
      <c r="H212" s="223" t="s">
        <v>2913</v>
      </c>
    </row>
    <row r="213" spans="1:8" ht="36" customHeight="1">
      <c r="A213" s="12">
        <f t="shared" si="10"/>
        <v>195</v>
      </c>
      <c r="B213" s="29" t="s">
        <v>557</v>
      </c>
      <c r="C213" s="14" t="s">
        <v>2105</v>
      </c>
      <c r="D213" s="33" t="s">
        <v>556</v>
      </c>
      <c r="E213" s="112" t="s">
        <v>338</v>
      </c>
      <c r="F213" s="43">
        <v>96</v>
      </c>
      <c r="G213" s="16"/>
      <c r="H213" s="223" t="s">
        <v>2914</v>
      </c>
    </row>
    <row r="214" spans="1:8" ht="36" customHeight="1">
      <c r="A214" s="12">
        <f t="shared" si="10"/>
        <v>196</v>
      </c>
      <c r="B214" s="29" t="s">
        <v>557</v>
      </c>
      <c r="C214" s="14" t="s">
        <v>2106</v>
      </c>
      <c r="D214" s="33" t="s">
        <v>608</v>
      </c>
      <c r="E214" s="112" t="s">
        <v>338</v>
      </c>
      <c r="F214" s="43">
        <v>100</v>
      </c>
      <c r="G214" s="16"/>
      <c r="H214" s="223" t="s">
        <v>2915</v>
      </c>
    </row>
    <row r="215" spans="1:8" ht="36" customHeight="1">
      <c r="A215" s="12">
        <f t="shared" si="10"/>
        <v>197</v>
      </c>
      <c r="B215" s="29" t="s">
        <v>557</v>
      </c>
      <c r="C215" s="14" t="s">
        <v>2107</v>
      </c>
      <c r="D215" s="33" t="s">
        <v>579</v>
      </c>
      <c r="E215" s="112" t="s">
        <v>339</v>
      </c>
      <c r="F215" s="43">
        <v>96</v>
      </c>
      <c r="G215" s="16"/>
      <c r="H215" s="223" t="s">
        <v>2916</v>
      </c>
    </row>
    <row r="216" spans="1:8" ht="36" customHeight="1">
      <c r="A216" s="12">
        <f t="shared" si="10"/>
        <v>198</v>
      </c>
      <c r="B216" s="29" t="s">
        <v>557</v>
      </c>
      <c r="C216" s="14" t="s">
        <v>2108</v>
      </c>
      <c r="D216" s="33" t="s">
        <v>197</v>
      </c>
      <c r="E216" s="112" t="s">
        <v>339</v>
      </c>
      <c r="F216" s="43">
        <v>63</v>
      </c>
      <c r="G216" s="16"/>
      <c r="H216" s="223" t="s">
        <v>2917</v>
      </c>
    </row>
    <row r="217" spans="1:8" ht="36" customHeight="1">
      <c r="A217" s="12">
        <f t="shared" si="10"/>
        <v>199</v>
      </c>
      <c r="B217" s="29" t="s">
        <v>341</v>
      </c>
      <c r="C217" s="14" t="s">
        <v>342</v>
      </c>
      <c r="D217" s="45" t="s">
        <v>343</v>
      </c>
      <c r="E217" s="112" t="s">
        <v>340</v>
      </c>
      <c r="F217" s="43">
        <v>284</v>
      </c>
      <c r="G217" s="16"/>
      <c r="H217" s="223" t="s">
        <v>2918</v>
      </c>
    </row>
    <row r="218" spans="1:8" ht="36" customHeight="1">
      <c r="A218" s="12">
        <f t="shared" si="10"/>
        <v>200</v>
      </c>
      <c r="B218" s="29" t="s">
        <v>90</v>
      </c>
      <c r="C218" s="14" t="s">
        <v>143</v>
      </c>
      <c r="D218" s="33" t="s">
        <v>950</v>
      </c>
      <c r="E218" s="112" t="s">
        <v>705</v>
      </c>
      <c r="F218" s="43">
        <v>190</v>
      </c>
      <c r="G218" s="16"/>
      <c r="H218" s="223" t="s">
        <v>2919</v>
      </c>
    </row>
    <row r="219" spans="1:8" ht="36" customHeight="1">
      <c r="A219" s="144" t="s">
        <v>1934</v>
      </c>
      <c r="B219" s="101"/>
      <c r="C219" s="144"/>
      <c r="D219" s="161"/>
      <c r="E219" s="144"/>
      <c r="F219" s="151"/>
      <c r="G219" s="157"/>
      <c r="H219" s="228"/>
    </row>
    <row r="220" spans="1:8" ht="36" customHeight="1">
      <c r="A220" s="12">
        <f>A218+1</f>
        <v>201</v>
      </c>
      <c r="B220" s="29" t="s">
        <v>510</v>
      </c>
      <c r="C220" s="14" t="s">
        <v>2109</v>
      </c>
      <c r="D220" s="33" t="s">
        <v>551</v>
      </c>
      <c r="E220" s="112" t="s">
        <v>511</v>
      </c>
      <c r="F220" s="43">
        <v>135</v>
      </c>
      <c r="G220" s="16"/>
      <c r="H220" s="223" t="s">
        <v>2920</v>
      </c>
    </row>
    <row r="221" spans="1:8" ht="36" customHeight="1">
      <c r="A221" s="12">
        <f>A220+1</f>
        <v>202</v>
      </c>
      <c r="B221" s="29" t="s">
        <v>510</v>
      </c>
      <c r="C221" s="14" t="s">
        <v>2109</v>
      </c>
      <c r="D221" s="33" t="s">
        <v>654</v>
      </c>
      <c r="E221" s="112" t="s">
        <v>512</v>
      </c>
      <c r="F221" s="43">
        <v>200</v>
      </c>
      <c r="G221" s="16"/>
      <c r="H221" s="223" t="s">
        <v>2921</v>
      </c>
    </row>
    <row r="222" spans="1:8" ht="36" customHeight="1">
      <c r="A222" s="12">
        <f aca="true" t="shared" si="11" ref="A222:A230">A221+1</f>
        <v>203</v>
      </c>
      <c r="B222" s="29" t="s">
        <v>510</v>
      </c>
      <c r="C222" s="14" t="s">
        <v>2109</v>
      </c>
      <c r="D222" s="33" t="s">
        <v>655</v>
      </c>
      <c r="E222" s="112" t="s">
        <v>607</v>
      </c>
      <c r="F222" s="43">
        <v>530</v>
      </c>
      <c r="G222" s="16"/>
      <c r="H222" s="223" t="s">
        <v>2922</v>
      </c>
    </row>
    <row r="223" spans="1:8" ht="36" customHeight="1">
      <c r="A223" s="12">
        <f t="shared" si="11"/>
        <v>204</v>
      </c>
      <c r="B223" s="29" t="s">
        <v>510</v>
      </c>
      <c r="C223" s="14" t="s">
        <v>513</v>
      </c>
      <c r="D223" s="33" t="s">
        <v>521</v>
      </c>
      <c r="E223" s="112" t="s">
        <v>664</v>
      </c>
      <c r="F223" s="43">
        <v>176</v>
      </c>
      <c r="G223" s="16"/>
      <c r="H223" s="223" t="s">
        <v>2923</v>
      </c>
    </row>
    <row r="224" spans="1:8" ht="36" customHeight="1">
      <c r="A224" s="12">
        <f t="shared" si="11"/>
        <v>205</v>
      </c>
      <c r="B224" s="29" t="s">
        <v>653</v>
      </c>
      <c r="C224" s="14" t="s">
        <v>606</v>
      </c>
      <c r="D224" s="33" t="s">
        <v>656</v>
      </c>
      <c r="E224" s="112" t="s">
        <v>191</v>
      </c>
      <c r="F224" s="43">
        <v>142</v>
      </c>
      <c r="G224" s="16"/>
      <c r="H224" s="223" t="s">
        <v>2924</v>
      </c>
    </row>
    <row r="225" spans="1:8" ht="36" customHeight="1">
      <c r="A225" s="12">
        <f t="shared" si="11"/>
        <v>206</v>
      </c>
      <c r="B225" s="29" t="s">
        <v>653</v>
      </c>
      <c r="C225" s="14" t="s">
        <v>606</v>
      </c>
      <c r="D225" s="33" t="s">
        <v>657</v>
      </c>
      <c r="E225" s="112" t="s">
        <v>664</v>
      </c>
      <c r="F225" s="43">
        <v>225</v>
      </c>
      <c r="G225" s="16"/>
      <c r="H225" s="223" t="s">
        <v>2925</v>
      </c>
    </row>
    <row r="226" spans="1:8" ht="36" customHeight="1">
      <c r="A226" s="12">
        <f t="shared" si="11"/>
        <v>207</v>
      </c>
      <c r="B226" s="29" t="s">
        <v>653</v>
      </c>
      <c r="C226" s="14" t="s">
        <v>606</v>
      </c>
      <c r="D226" s="33" t="s">
        <v>658</v>
      </c>
      <c r="E226" s="112" t="s">
        <v>607</v>
      </c>
      <c r="F226" s="43">
        <v>650</v>
      </c>
      <c r="G226" s="16"/>
      <c r="H226" s="223" t="s">
        <v>2926</v>
      </c>
    </row>
    <row r="227" spans="1:8" ht="36" customHeight="1">
      <c r="A227" s="12">
        <f t="shared" si="11"/>
        <v>208</v>
      </c>
      <c r="B227" s="13" t="s">
        <v>767</v>
      </c>
      <c r="C227" s="14" t="s">
        <v>968</v>
      </c>
      <c r="D227" s="33" t="s">
        <v>969</v>
      </c>
      <c r="E227" s="112" t="s">
        <v>591</v>
      </c>
      <c r="F227" s="43">
        <v>370</v>
      </c>
      <c r="G227" s="16"/>
      <c r="H227" s="223" t="s">
        <v>2927</v>
      </c>
    </row>
    <row r="228" spans="1:8" ht="36" customHeight="1">
      <c r="A228" s="12">
        <f t="shared" si="11"/>
        <v>209</v>
      </c>
      <c r="B228" s="13" t="s">
        <v>626</v>
      </c>
      <c r="C228" s="14" t="s">
        <v>627</v>
      </c>
      <c r="D228" s="33" t="s">
        <v>37</v>
      </c>
      <c r="E228" s="112" t="s">
        <v>628</v>
      </c>
      <c r="F228" s="43">
        <v>185</v>
      </c>
      <c r="G228" s="16"/>
      <c r="H228" s="223" t="s">
        <v>2928</v>
      </c>
    </row>
    <row r="229" spans="1:8" ht="36" customHeight="1">
      <c r="A229" s="12">
        <f t="shared" si="11"/>
        <v>210</v>
      </c>
      <c r="B229" s="13" t="s">
        <v>1406</v>
      </c>
      <c r="C229" s="14" t="s">
        <v>2110</v>
      </c>
      <c r="D229" s="33" t="s">
        <v>1407</v>
      </c>
      <c r="E229" s="112" t="s">
        <v>664</v>
      </c>
      <c r="F229" s="43">
        <v>270</v>
      </c>
      <c r="G229" s="16"/>
      <c r="H229" s="223" t="s">
        <v>2929</v>
      </c>
    </row>
    <row r="230" spans="1:8" ht="36" customHeight="1">
      <c r="A230" s="12">
        <f t="shared" si="11"/>
        <v>211</v>
      </c>
      <c r="B230" s="13" t="s">
        <v>1406</v>
      </c>
      <c r="C230" s="14" t="s">
        <v>1408</v>
      </c>
      <c r="D230" s="32" t="s">
        <v>1426</v>
      </c>
      <c r="E230" s="112" t="s">
        <v>664</v>
      </c>
      <c r="F230" s="43">
        <v>265</v>
      </c>
      <c r="G230" s="16"/>
      <c r="H230" s="223" t="s">
        <v>2930</v>
      </c>
    </row>
    <row r="231" spans="1:8" ht="36" customHeight="1">
      <c r="A231" s="144" t="s">
        <v>1935</v>
      </c>
      <c r="B231" s="101"/>
      <c r="C231" s="144"/>
      <c r="D231" s="161"/>
      <c r="E231" s="144"/>
      <c r="F231" s="151"/>
      <c r="G231" s="157"/>
      <c r="H231" s="228"/>
    </row>
    <row r="232" spans="1:8" ht="36" customHeight="1">
      <c r="A232" s="12">
        <f>A230+1</f>
        <v>212</v>
      </c>
      <c r="B232" s="13" t="s">
        <v>122</v>
      </c>
      <c r="C232" s="14" t="s">
        <v>2486</v>
      </c>
      <c r="D232" s="33" t="s">
        <v>448</v>
      </c>
      <c r="E232" s="112" t="s">
        <v>705</v>
      </c>
      <c r="F232" s="43">
        <v>17</v>
      </c>
      <c r="G232" s="16"/>
      <c r="H232" s="223" t="s">
        <v>2931</v>
      </c>
    </row>
    <row r="233" spans="1:8" ht="36" customHeight="1">
      <c r="A233" s="12">
        <f>A232+1</f>
        <v>213</v>
      </c>
      <c r="B233" s="13" t="s">
        <v>122</v>
      </c>
      <c r="C233" s="14" t="s">
        <v>2487</v>
      </c>
      <c r="D233" s="33" t="s">
        <v>970</v>
      </c>
      <c r="E233" s="112" t="s">
        <v>243</v>
      </c>
      <c r="F233" s="43">
        <v>48</v>
      </c>
      <c r="G233" s="16"/>
      <c r="H233" s="223" t="s">
        <v>2932</v>
      </c>
    </row>
    <row r="234" spans="1:10" ht="36" customHeight="1">
      <c r="A234" s="12">
        <f aca="true" t="shared" si="12" ref="A234:A250">A233+1</f>
        <v>214</v>
      </c>
      <c r="B234" s="13" t="s">
        <v>122</v>
      </c>
      <c r="C234" s="14" t="s">
        <v>2111</v>
      </c>
      <c r="D234" s="33" t="s">
        <v>685</v>
      </c>
      <c r="E234" s="112" t="s">
        <v>461</v>
      </c>
      <c r="F234" s="43">
        <v>490</v>
      </c>
      <c r="G234" s="16"/>
      <c r="H234" s="223" t="s">
        <v>2933</v>
      </c>
      <c r="J234" s="46"/>
    </row>
    <row r="235" spans="1:10" ht="36" customHeight="1">
      <c r="A235" s="12">
        <f t="shared" si="12"/>
        <v>215</v>
      </c>
      <c r="B235" s="29" t="s">
        <v>122</v>
      </c>
      <c r="C235" s="14" t="s">
        <v>2112</v>
      </c>
      <c r="D235" s="33" t="s">
        <v>971</v>
      </c>
      <c r="E235" s="112" t="s">
        <v>972</v>
      </c>
      <c r="F235" s="43">
        <v>200</v>
      </c>
      <c r="G235" s="16"/>
      <c r="H235" s="223" t="s">
        <v>2934</v>
      </c>
      <c r="J235" s="46"/>
    </row>
    <row r="236" spans="1:10" ht="36" customHeight="1">
      <c r="A236" s="12">
        <f t="shared" si="12"/>
        <v>216</v>
      </c>
      <c r="B236" s="29" t="s">
        <v>122</v>
      </c>
      <c r="C236" s="14" t="s">
        <v>2113</v>
      </c>
      <c r="D236" s="33" t="s">
        <v>973</v>
      </c>
      <c r="E236" s="112" t="s">
        <v>974</v>
      </c>
      <c r="F236" s="43">
        <v>90</v>
      </c>
      <c r="G236" s="16"/>
      <c r="H236" s="223" t="s">
        <v>2935</v>
      </c>
      <c r="J236" s="39"/>
    </row>
    <row r="237" spans="1:8" ht="36" customHeight="1">
      <c r="A237" s="12">
        <f t="shared" si="12"/>
        <v>217</v>
      </c>
      <c r="B237" s="29" t="s">
        <v>122</v>
      </c>
      <c r="C237" s="14" t="s">
        <v>975</v>
      </c>
      <c r="D237" s="33" t="s">
        <v>976</v>
      </c>
      <c r="E237" s="112" t="s">
        <v>977</v>
      </c>
      <c r="F237" s="43">
        <v>194</v>
      </c>
      <c r="G237" s="16"/>
      <c r="H237" s="223" t="s">
        <v>2936</v>
      </c>
    </row>
    <row r="238" spans="1:8" ht="36" customHeight="1">
      <c r="A238" s="12">
        <f t="shared" si="12"/>
        <v>218</v>
      </c>
      <c r="B238" s="29" t="s">
        <v>122</v>
      </c>
      <c r="C238" s="14" t="s">
        <v>978</v>
      </c>
      <c r="D238" s="33" t="s">
        <v>979</v>
      </c>
      <c r="E238" s="112" t="s">
        <v>977</v>
      </c>
      <c r="F238" s="43">
        <v>185</v>
      </c>
      <c r="G238" s="16"/>
      <c r="H238" s="223" t="s">
        <v>2937</v>
      </c>
    </row>
    <row r="239" spans="1:8" ht="36" customHeight="1">
      <c r="A239" s="12">
        <f t="shared" si="12"/>
        <v>219</v>
      </c>
      <c r="B239" s="29" t="s">
        <v>122</v>
      </c>
      <c r="C239" s="14" t="s">
        <v>980</v>
      </c>
      <c r="D239" s="33" t="s">
        <v>981</v>
      </c>
      <c r="E239" s="112" t="s">
        <v>705</v>
      </c>
      <c r="F239" s="43">
        <v>170</v>
      </c>
      <c r="G239" s="16"/>
      <c r="H239" s="223" t="s">
        <v>2938</v>
      </c>
    </row>
    <row r="240" spans="1:8" ht="36" customHeight="1">
      <c r="A240" s="12">
        <f t="shared" si="12"/>
        <v>220</v>
      </c>
      <c r="B240" s="29" t="s">
        <v>122</v>
      </c>
      <c r="C240" s="14" t="s">
        <v>2114</v>
      </c>
      <c r="D240" s="29" t="s">
        <v>1663</v>
      </c>
      <c r="E240" s="113" t="s">
        <v>1583</v>
      </c>
      <c r="F240" s="43">
        <v>174</v>
      </c>
      <c r="G240" s="16"/>
      <c r="H240" s="223" t="s">
        <v>2939</v>
      </c>
    </row>
    <row r="241" spans="1:8" ht="36" customHeight="1">
      <c r="A241" s="12">
        <f t="shared" si="12"/>
        <v>221</v>
      </c>
      <c r="B241" s="29" t="s">
        <v>122</v>
      </c>
      <c r="C241" s="14" t="s">
        <v>1750</v>
      </c>
      <c r="D241" s="33" t="s">
        <v>1751</v>
      </c>
      <c r="E241" s="112" t="s">
        <v>977</v>
      </c>
      <c r="F241" s="43">
        <v>128</v>
      </c>
      <c r="G241" s="16"/>
      <c r="H241" s="223" t="s">
        <v>2940</v>
      </c>
    </row>
    <row r="242" spans="1:8" ht="36" customHeight="1">
      <c r="A242" s="12">
        <f t="shared" si="12"/>
        <v>222</v>
      </c>
      <c r="B242" s="29" t="s">
        <v>982</v>
      </c>
      <c r="C242" s="14" t="s">
        <v>2115</v>
      </c>
      <c r="D242" s="33" t="s">
        <v>983</v>
      </c>
      <c r="E242" s="113" t="s">
        <v>1583</v>
      </c>
      <c r="F242" s="43">
        <v>90</v>
      </c>
      <c r="G242" s="16"/>
      <c r="H242" s="223" t="s">
        <v>2941</v>
      </c>
    </row>
    <row r="243" spans="1:8" ht="36" customHeight="1">
      <c r="A243" s="12">
        <f t="shared" si="12"/>
        <v>223</v>
      </c>
      <c r="B243" s="29" t="s">
        <v>982</v>
      </c>
      <c r="C243" s="14" t="s">
        <v>2116</v>
      </c>
      <c r="D243" s="33" t="s">
        <v>984</v>
      </c>
      <c r="E243" s="113" t="s">
        <v>1584</v>
      </c>
      <c r="F243" s="43">
        <v>86</v>
      </c>
      <c r="G243" s="16"/>
      <c r="H243" s="223" t="s">
        <v>2942</v>
      </c>
    </row>
    <row r="244" spans="1:8" ht="36" customHeight="1">
      <c r="A244" s="12">
        <f t="shared" si="12"/>
        <v>224</v>
      </c>
      <c r="B244" s="29" t="s">
        <v>982</v>
      </c>
      <c r="C244" s="14" t="s">
        <v>2117</v>
      </c>
      <c r="D244" s="33" t="s">
        <v>985</v>
      </c>
      <c r="E244" s="113" t="s">
        <v>1583</v>
      </c>
      <c r="F244" s="43">
        <v>120</v>
      </c>
      <c r="G244" s="16"/>
      <c r="H244" s="223" t="s">
        <v>2943</v>
      </c>
    </row>
    <row r="245" spans="1:8" ht="36" customHeight="1">
      <c r="A245" s="12">
        <f t="shared" si="12"/>
        <v>225</v>
      </c>
      <c r="B245" s="29" t="s">
        <v>214</v>
      </c>
      <c r="C245" s="14" t="s">
        <v>2118</v>
      </c>
      <c r="D245" s="33" t="s">
        <v>550</v>
      </c>
      <c r="E245" s="112" t="s">
        <v>461</v>
      </c>
      <c r="F245" s="43">
        <v>515</v>
      </c>
      <c r="G245" s="16"/>
      <c r="H245" s="223" t="s">
        <v>2944</v>
      </c>
    </row>
    <row r="246" spans="1:8" ht="36" customHeight="1">
      <c r="A246" s="12">
        <f t="shared" si="12"/>
        <v>226</v>
      </c>
      <c r="B246" s="29" t="s">
        <v>244</v>
      </c>
      <c r="C246" s="14" t="s">
        <v>2119</v>
      </c>
      <c r="D246" s="33" t="s">
        <v>986</v>
      </c>
      <c r="E246" s="120" t="s">
        <v>2488</v>
      </c>
      <c r="F246" s="43">
        <v>140</v>
      </c>
      <c r="G246" s="16"/>
      <c r="H246" s="223" t="s">
        <v>2945</v>
      </c>
    </row>
    <row r="247" spans="1:8" ht="36" customHeight="1">
      <c r="A247" s="12">
        <f t="shared" si="12"/>
        <v>227</v>
      </c>
      <c r="B247" s="29" t="s">
        <v>244</v>
      </c>
      <c r="C247" s="14" t="s">
        <v>2120</v>
      </c>
      <c r="D247" s="33" t="s">
        <v>987</v>
      </c>
      <c r="E247" s="120" t="s">
        <v>2488</v>
      </c>
      <c r="F247" s="43">
        <v>150</v>
      </c>
      <c r="G247" s="16"/>
      <c r="H247" s="223" t="s">
        <v>2946</v>
      </c>
    </row>
    <row r="248" spans="1:8" ht="36" customHeight="1">
      <c r="A248" s="12">
        <f t="shared" si="12"/>
        <v>228</v>
      </c>
      <c r="B248" s="29" t="s">
        <v>244</v>
      </c>
      <c r="C248" s="14" t="s">
        <v>2121</v>
      </c>
      <c r="D248" s="33" t="s">
        <v>988</v>
      </c>
      <c r="E248" s="120" t="s">
        <v>2488</v>
      </c>
      <c r="F248" s="43">
        <v>190</v>
      </c>
      <c r="G248" s="16"/>
      <c r="H248" s="223" t="s">
        <v>2947</v>
      </c>
    </row>
    <row r="249" spans="1:8" ht="36" customHeight="1">
      <c r="A249" s="12">
        <f t="shared" si="12"/>
        <v>229</v>
      </c>
      <c r="B249" s="29" t="s">
        <v>244</v>
      </c>
      <c r="C249" s="14" t="s">
        <v>2122</v>
      </c>
      <c r="D249" s="33" t="s">
        <v>989</v>
      </c>
      <c r="E249" s="120" t="s">
        <v>2488</v>
      </c>
      <c r="F249" s="43">
        <v>180</v>
      </c>
      <c r="G249" s="16"/>
      <c r="H249" s="223" t="s">
        <v>2948</v>
      </c>
    </row>
    <row r="250" spans="1:8" ht="36" customHeight="1">
      <c r="A250" s="12">
        <f t="shared" si="12"/>
        <v>230</v>
      </c>
      <c r="B250" s="29" t="s">
        <v>244</v>
      </c>
      <c r="C250" s="14" t="s">
        <v>2123</v>
      </c>
      <c r="D250" s="33" t="s">
        <v>990</v>
      </c>
      <c r="E250" s="120" t="s">
        <v>2488</v>
      </c>
      <c r="F250" s="43">
        <v>195</v>
      </c>
      <c r="G250" s="16"/>
      <c r="H250" s="223" t="s">
        <v>2949</v>
      </c>
    </row>
    <row r="251" spans="1:8" ht="36" customHeight="1">
      <c r="A251" s="144" t="s">
        <v>1936</v>
      </c>
      <c r="B251" s="101"/>
      <c r="C251" s="144"/>
      <c r="D251" s="161"/>
      <c r="E251" s="144"/>
      <c r="F251" s="151"/>
      <c r="G251" s="157"/>
      <c r="H251" s="228"/>
    </row>
    <row r="252" spans="1:8" ht="36" customHeight="1">
      <c r="A252" s="12">
        <f>A250+1</f>
        <v>231</v>
      </c>
      <c r="B252" s="44" t="s">
        <v>653</v>
      </c>
      <c r="C252" s="14" t="s">
        <v>2124</v>
      </c>
      <c r="D252" s="33" t="s">
        <v>304</v>
      </c>
      <c r="E252" s="112" t="s">
        <v>553</v>
      </c>
      <c r="F252" s="43">
        <v>79</v>
      </c>
      <c r="G252" s="16"/>
      <c r="H252" s="223" t="s">
        <v>2950</v>
      </c>
    </row>
    <row r="253" spans="1:8" ht="36" customHeight="1">
      <c r="A253" s="12">
        <f>A252+1</f>
        <v>232</v>
      </c>
      <c r="B253" s="44" t="s">
        <v>653</v>
      </c>
      <c r="C253" s="14" t="s">
        <v>2951</v>
      </c>
      <c r="D253" s="33" t="s">
        <v>2952</v>
      </c>
      <c r="E253" s="112" t="s">
        <v>660</v>
      </c>
      <c r="F253" s="43">
        <v>155</v>
      </c>
      <c r="G253" s="16"/>
      <c r="H253" s="223" t="s">
        <v>2953</v>
      </c>
    </row>
    <row r="254" spans="1:8" ht="36" customHeight="1">
      <c r="A254" s="12">
        <f aca="true" t="shared" si="13" ref="A254:A290">A253+1</f>
        <v>233</v>
      </c>
      <c r="B254" s="47" t="s">
        <v>653</v>
      </c>
      <c r="C254" s="14" t="s">
        <v>2125</v>
      </c>
      <c r="D254" s="33" t="s">
        <v>377</v>
      </c>
      <c r="E254" s="112" t="s">
        <v>662</v>
      </c>
      <c r="F254" s="43">
        <v>206</v>
      </c>
      <c r="G254" s="16"/>
      <c r="H254" s="223" t="s">
        <v>2954</v>
      </c>
    </row>
    <row r="255" spans="1:8" ht="36" customHeight="1">
      <c r="A255" s="12">
        <f t="shared" si="13"/>
        <v>234</v>
      </c>
      <c r="B255" s="44" t="s">
        <v>653</v>
      </c>
      <c r="C255" s="14" t="s">
        <v>2126</v>
      </c>
      <c r="D255" s="33" t="s">
        <v>991</v>
      </c>
      <c r="E255" s="112" t="s">
        <v>992</v>
      </c>
      <c r="F255" s="43">
        <v>270</v>
      </c>
      <c r="G255" s="16"/>
      <c r="H255" s="223" t="s">
        <v>2955</v>
      </c>
    </row>
    <row r="256" spans="1:8" ht="36" customHeight="1">
      <c r="A256" s="244">
        <f t="shared" si="13"/>
        <v>235</v>
      </c>
      <c r="B256" s="245" t="s">
        <v>653</v>
      </c>
      <c r="C256" s="246" t="s">
        <v>2127</v>
      </c>
      <c r="D256" s="247" t="s">
        <v>376</v>
      </c>
      <c r="E256" s="248" t="s">
        <v>660</v>
      </c>
      <c r="F256" s="249">
        <v>155</v>
      </c>
      <c r="G256" s="250"/>
      <c r="H256" s="251" t="s">
        <v>2953</v>
      </c>
    </row>
    <row r="257" spans="1:8" ht="36" customHeight="1">
      <c r="A257" s="12">
        <f t="shared" si="13"/>
        <v>236</v>
      </c>
      <c r="B257" s="44" t="s">
        <v>653</v>
      </c>
      <c r="C257" s="14" t="s">
        <v>2128</v>
      </c>
      <c r="D257" s="29" t="s">
        <v>1761</v>
      </c>
      <c r="E257" s="112" t="s">
        <v>660</v>
      </c>
      <c r="F257" s="43">
        <v>139</v>
      </c>
      <c r="G257" s="16"/>
      <c r="H257" s="223" t="s">
        <v>2956</v>
      </c>
    </row>
    <row r="258" spans="1:8" ht="36" customHeight="1">
      <c r="A258" s="12">
        <f t="shared" si="13"/>
        <v>237</v>
      </c>
      <c r="B258" s="44" t="s">
        <v>653</v>
      </c>
      <c r="C258" s="14" t="s">
        <v>2129</v>
      </c>
      <c r="D258" s="33" t="s">
        <v>993</v>
      </c>
      <c r="E258" s="112" t="s">
        <v>662</v>
      </c>
      <c r="F258" s="43">
        <v>310</v>
      </c>
      <c r="G258" s="16"/>
      <c r="H258" s="231" t="s">
        <v>2957</v>
      </c>
    </row>
    <row r="259" spans="1:8" ht="36" customHeight="1">
      <c r="A259" s="12">
        <f t="shared" si="13"/>
        <v>238</v>
      </c>
      <c r="B259" s="44" t="s">
        <v>653</v>
      </c>
      <c r="C259" s="14" t="s">
        <v>2130</v>
      </c>
      <c r="D259" s="33" t="s">
        <v>711</v>
      </c>
      <c r="E259" s="112" t="s">
        <v>662</v>
      </c>
      <c r="F259" s="43">
        <v>206</v>
      </c>
      <c r="G259" s="16"/>
      <c r="H259" s="223" t="s">
        <v>2958</v>
      </c>
    </row>
    <row r="260" spans="1:8" ht="36" customHeight="1">
      <c r="A260" s="12">
        <f t="shared" si="13"/>
        <v>239</v>
      </c>
      <c r="B260" s="47" t="s">
        <v>653</v>
      </c>
      <c r="C260" s="14" t="s">
        <v>2131</v>
      </c>
      <c r="D260" s="33" t="s">
        <v>385</v>
      </c>
      <c r="E260" s="112" t="s">
        <v>553</v>
      </c>
      <c r="F260" s="43">
        <v>108</v>
      </c>
      <c r="G260" s="16"/>
      <c r="H260" s="223" t="s">
        <v>2959</v>
      </c>
    </row>
    <row r="261" spans="1:8" ht="36" customHeight="1">
      <c r="A261" s="12">
        <f t="shared" si="13"/>
        <v>240</v>
      </c>
      <c r="B261" s="47" t="s">
        <v>653</v>
      </c>
      <c r="C261" s="14" t="s">
        <v>2132</v>
      </c>
      <c r="D261" s="33" t="s">
        <v>994</v>
      </c>
      <c r="E261" s="112" t="s">
        <v>659</v>
      </c>
      <c r="F261" s="43">
        <v>140</v>
      </c>
      <c r="G261" s="16"/>
      <c r="H261" s="223" t="s">
        <v>2960</v>
      </c>
    </row>
    <row r="262" spans="1:8" ht="36" customHeight="1">
      <c r="A262" s="12">
        <f t="shared" si="13"/>
        <v>241</v>
      </c>
      <c r="B262" s="44" t="s">
        <v>663</v>
      </c>
      <c r="C262" s="14" t="s">
        <v>2124</v>
      </c>
      <c r="D262" s="33" t="s">
        <v>667</v>
      </c>
      <c r="E262" s="112" t="s">
        <v>553</v>
      </c>
      <c r="F262" s="43">
        <v>97</v>
      </c>
      <c r="G262" s="16"/>
      <c r="H262" s="223" t="s">
        <v>2961</v>
      </c>
    </row>
    <row r="263" spans="1:8" ht="36" customHeight="1">
      <c r="A263" s="12">
        <f t="shared" si="13"/>
        <v>242</v>
      </c>
      <c r="B263" s="44" t="s">
        <v>663</v>
      </c>
      <c r="C263" s="14" t="s">
        <v>2133</v>
      </c>
      <c r="D263" s="33" t="s">
        <v>690</v>
      </c>
      <c r="E263" s="112" t="s">
        <v>664</v>
      </c>
      <c r="F263" s="43">
        <v>125</v>
      </c>
      <c r="G263" s="16"/>
      <c r="H263" s="223" t="s">
        <v>2962</v>
      </c>
    </row>
    <row r="264" spans="1:8" ht="36" customHeight="1">
      <c r="A264" s="12">
        <f t="shared" si="13"/>
        <v>243</v>
      </c>
      <c r="B264" s="44" t="s">
        <v>663</v>
      </c>
      <c r="C264" s="14" t="s">
        <v>2125</v>
      </c>
      <c r="D264" s="33" t="s">
        <v>139</v>
      </c>
      <c r="E264" s="112" t="s">
        <v>662</v>
      </c>
      <c r="F264" s="43">
        <v>223</v>
      </c>
      <c r="G264" s="16"/>
      <c r="H264" s="223" t="s">
        <v>2963</v>
      </c>
    </row>
    <row r="265" spans="1:8" ht="36" customHeight="1">
      <c r="A265" s="12">
        <f t="shared" si="13"/>
        <v>244</v>
      </c>
      <c r="B265" s="44" t="s">
        <v>663</v>
      </c>
      <c r="C265" s="14" t="s">
        <v>661</v>
      </c>
      <c r="D265" s="33" t="s">
        <v>995</v>
      </c>
      <c r="E265" s="112" t="s">
        <v>196</v>
      </c>
      <c r="F265" s="43">
        <v>97</v>
      </c>
      <c r="G265" s="16"/>
      <c r="H265" s="223" t="s">
        <v>2964</v>
      </c>
    </row>
    <row r="266" spans="1:8" ht="36" customHeight="1">
      <c r="A266" s="12">
        <f t="shared" si="13"/>
        <v>245</v>
      </c>
      <c r="B266" s="44" t="s">
        <v>663</v>
      </c>
      <c r="C266" s="14" t="s">
        <v>312</v>
      </c>
      <c r="D266" s="33" t="s">
        <v>313</v>
      </c>
      <c r="E266" s="112" t="s">
        <v>196</v>
      </c>
      <c r="F266" s="43">
        <v>146</v>
      </c>
      <c r="G266" s="16"/>
      <c r="H266" s="223" t="s">
        <v>2965</v>
      </c>
    </row>
    <row r="267" spans="1:8" ht="36" customHeight="1">
      <c r="A267" s="12">
        <f t="shared" si="13"/>
        <v>246</v>
      </c>
      <c r="B267" s="44" t="s">
        <v>663</v>
      </c>
      <c r="C267" s="14" t="s">
        <v>2134</v>
      </c>
      <c r="D267" s="33" t="s">
        <v>1423</v>
      </c>
      <c r="E267" s="112" t="s">
        <v>696</v>
      </c>
      <c r="F267" s="43">
        <v>167</v>
      </c>
      <c r="G267" s="16"/>
      <c r="H267" s="223" t="s">
        <v>2966</v>
      </c>
    </row>
    <row r="268" spans="1:8" ht="36" customHeight="1">
      <c r="A268" s="12">
        <f t="shared" si="13"/>
        <v>247</v>
      </c>
      <c r="B268" s="44" t="s">
        <v>665</v>
      </c>
      <c r="C268" s="58" t="s">
        <v>2660</v>
      </c>
      <c r="D268" s="32" t="s">
        <v>2661</v>
      </c>
      <c r="E268" s="112" t="s">
        <v>196</v>
      </c>
      <c r="F268" s="43">
        <v>38</v>
      </c>
      <c r="G268" s="16"/>
      <c r="H268" s="223" t="s">
        <v>2967</v>
      </c>
    </row>
    <row r="269" spans="1:8" ht="36" customHeight="1">
      <c r="A269" s="12">
        <f t="shared" si="13"/>
        <v>248</v>
      </c>
      <c r="B269" s="44" t="s">
        <v>665</v>
      </c>
      <c r="C269" s="58" t="s">
        <v>2662</v>
      </c>
      <c r="D269" s="32" t="s">
        <v>2663</v>
      </c>
      <c r="E269" s="112" t="s">
        <v>664</v>
      </c>
      <c r="F269" s="43">
        <v>73</v>
      </c>
      <c r="G269" s="16"/>
      <c r="H269" s="223" t="s">
        <v>2968</v>
      </c>
    </row>
    <row r="270" spans="1:8" ht="36" customHeight="1">
      <c r="A270" s="12">
        <f t="shared" si="13"/>
        <v>249</v>
      </c>
      <c r="B270" s="44" t="s">
        <v>665</v>
      </c>
      <c r="C270" s="58" t="s">
        <v>2664</v>
      </c>
      <c r="D270" s="32" t="s">
        <v>2665</v>
      </c>
      <c r="E270" s="112" t="s">
        <v>662</v>
      </c>
      <c r="F270" s="43">
        <v>114</v>
      </c>
      <c r="G270" s="16"/>
      <c r="H270" s="223" t="s">
        <v>2969</v>
      </c>
    </row>
    <row r="271" spans="1:8" ht="36" customHeight="1">
      <c r="A271" s="12">
        <f t="shared" si="13"/>
        <v>250</v>
      </c>
      <c r="B271" s="44" t="s">
        <v>665</v>
      </c>
      <c r="C271" s="58" t="s">
        <v>2666</v>
      </c>
      <c r="D271" s="32" t="s">
        <v>2667</v>
      </c>
      <c r="E271" s="112" t="s">
        <v>196</v>
      </c>
      <c r="F271" s="43">
        <v>94</v>
      </c>
      <c r="G271" s="16"/>
      <c r="H271" s="223" t="s">
        <v>2970</v>
      </c>
    </row>
    <row r="272" spans="1:8" ht="36" customHeight="1">
      <c r="A272" s="12">
        <f t="shared" si="13"/>
        <v>251</v>
      </c>
      <c r="B272" s="44" t="s">
        <v>665</v>
      </c>
      <c r="C272" s="58" t="s">
        <v>2668</v>
      </c>
      <c r="D272" s="32" t="s">
        <v>2669</v>
      </c>
      <c r="E272" s="112" t="s">
        <v>662</v>
      </c>
      <c r="F272" s="43">
        <v>120</v>
      </c>
      <c r="G272" s="16"/>
      <c r="H272" s="223" t="s">
        <v>2971</v>
      </c>
    </row>
    <row r="273" spans="1:8" ht="36" customHeight="1">
      <c r="A273" s="12">
        <f t="shared" si="13"/>
        <v>252</v>
      </c>
      <c r="B273" s="44" t="s">
        <v>665</v>
      </c>
      <c r="C273" s="14" t="s">
        <v>996</v>
      </c>
      <c r="D273" s="32" t="s">
        <v>2670</v>
      </c>
      <c r="E273" s="112" t="s">
        <v>196</v>
      </c>
      <c r="F273" s="43">
        <v>38</v>
      </c>
      <c r="G273" s="16"/>
      <c r="H273" s="223" t="s">
        <v>2972</v>
      </c>
    </row>
    <row r="274" spans="1:8" ht="36" customHeight="1">
      <c r="A274" s="12">
        <f t="shared" si="13"/>
        <v>253</v>
      </c>
      <c r="B274" s="44" t="s">
        <v>665</v>
      </c>
      <c r="C274" s="14" t="s">
        <v>997</v>
      </c>
      <c r="D274" s="32" t="s">
        <v>2671</v>
      </c>
      <c r="E274" s="112" t="s">
        <v>664</v>
      </c>
      <c r="F274" s="43">
        <v>77</v>
      </c>
      <c r="G274" s="16"/>
      <c r="H274" s="223" t="s">
        <v>2973</v>
      </c>
    </row>
    <row r="275" spans="1:8" ht="36" customHeight="1">
      <c r="A275" s="12">
        <f t="shared" si="13"/>
        <v>254</v>
      </c>
      <c r="B275" s="44" t="s">
        <v>665</v>
      </c>
      <c r="C275" s="14" t="s">
        <v>1937</v>
      </c>
      <c r="D275" s="32" t="s">
        <v>2672</v>
      </c>
      <c r="E275" s="112" t="s">
        <v>662</v>
      </c>
      <c r="F275" s="43">
        <v>120</v>
      </c>
      <c r="G275" s="16"/>
      <c r="H275" s="223" t="s">
        <v>2974</v>
      </c>
    </row>
    <row r="276" spans="1:8" ht="36" customHeight="1">
      <c r="A276" s="12">
        <f t="shared" si="13"/>
        <v>255</v>
      </c>
      <c r="B276" s="44" t="s">
        <v>665</v>
      </c>
      <c r="C276" s="48" t="s">
        <v>312</v>
      </c>
      <c r="D276" s="59" t="s">
        <v>2673</v>
      </c>
      <c r="E276" s="121" t="s">
        <v>196</v>
      </c>
      <c r="F276" s="49">
        <v>94</v>
      </c>
      <c r="G276" s="16"/>
      <c r="H276" s="223" t="s">
        <v>2975</v>
      </c>
    </row>
    <row r="277" spans="1:8" ht="36" customHeight="1">
      <c r="A277" s="12">
        <f t="shared" si="13"/>
        <v>256</v>
      </c>
      <c r="B277" s="29" t="s">
        <v>665</v>
      </c>
      <c r="C277" s="62" t="s">
        <v>1704</v>
      </c>
      <c r="D277" s="214" t="s">
        <v>2674</v>
      </c>
      <c r="E277" s="139" t="s">
        <v>664</v>
      </c>
      <c r="F277" s="106">
        <v>124</v>
      </c>
      <c r="G277" s="93"/>
      <c r="H277" s="225" t="s">
        <v>2976</v>
      </c>
    </row>
    <row r="278" spans="1:8" ht="36" customHeight="1">
      <c r="A278" s="12">
        <f t="shared" si="13"/>
        <v>257</v>
      </c>
      <c r="B278" s="47" t="s">
        <v>572</v>
      </c>
      <c r="C278" s="14" t="s">
        <v>2422</v>
      </c>
      <c r="D278" s="32" t="s">
        <v>2675</v>
      </c>
      <c r="E278" s="112" t="s">
        <v>664</v>
      </c>
      <c r="F278" s="43">
        <v>327</v>
      </c>
      <c r="G278" s="16"/>
      <c r="H278" s="223" t="s">
        <v>2977</v>
      </c>
    </row>
    <row r="279" spans="1:8" ht="36" customHeight="1">
      <c r="A279" s="12">
        <f t="shared" si="13"/>
        <v>258</v>
      </c>
      <c r="B279" s="47" t="s">
        <v>769</v>
      </c>
      <c r="C279" s="14" t="s">
        <v>666</v>
      </c>
      <c r="D279" s="32" t="s">
        <v>2676</v>
      </c>
      <c r="E279" s="112" t="s">
        <v>664</v>
      </c>
      <c r="F279" s="43">
        <v>185</v>
      </c>
      <c r="G279" s="16"/>
      <c r="H279" s="223" t="s">
        <v>2978</v>
      </c>
    </row>
    <row r="280" spans="1:8" ht="36" customHeight="1">
      <c r="A280" s="12">
        <f t="shared" si="13"/>
        <v>259</v>
      </c>
      <c r="B280" s="44" t="s">
        <v>902</v>
      </c>
      <c r="C280" s="14" t="s">
        <v>901</v>
      </c>
      <c r="D280" s="33" t="s">
        <v>903</v>
      </c>
      <c r="E280" s="112" t="s">
        <v>664</v>
      </c>
      <c r="F280" s="43">
        <v>235</v>
      </c>
      <c r="G280" s="16"/>
      <c r="H280" s="223" t="s">
        <v>2979</v>
      </c>
    </row>
    <row r="281" spans="1:8" ht="36" customHeight="1">
      <c r="A281" s="12">
        <f t="shared" si="13"/>
        <v>260</v>
      </c>
      <c r="B281" s="47" t="s">
        <v>770</v>
      </c>
      <c r="C281" s="14" t="s">
        <v>771</v>
      </c>
      <c r="D281" s="32" t="s">
        <v>2677</v>
      </c>
      <c r="E281" s="112" t="s">
        <v>772</v>
      </c>
      <c r="F281" s="43">
        <v>206</v>
      </c>
      <c r="G281" s="16"/>
      <c r="H281" s="223" t="s">
        <v>2980</v>
      </c>
    </row>
    <row r="282" spans="1:8" ht="36" customHeight="1">
      <c r="A282" s="12">
        <f t="shared" si="13"/>
        <v>261</v>
      </c>
      <c r="B282" s="44" t="s">
        <v>344</v>
      </c>
      <c r="C282" s="14" t="s">
        <v>2423</v>
      </c>
      <c r="D282" s="33" t="s">
        <v>192</v>
      </c>
      <c r="E282" s="112" t="s">
        <v>664</v>
      </c>
      <c r="F282" s="43">
        <v>379</v>
      </c>
      <c r="G282" s="16"/>
      <c r="H282" s="223" t="s">
        <v>2981</v>
      </c>
    </row>
    <row r="283" spans="1:8" ht="36" customHeight="1">
      <c r="A283" s="12">
        <f t="shared" si="13"/>
        <v>262</v>
      </c>
      <c r="B283" s="44" t="s">
        <v>344</v>
      </c>
      <c r="C283" s="14" t="s">
        <v>2424</v>
      </c>
      <c r="D283" s="33" t="s">
        <v>345</v>
      </c>
      <c r="E283" s="112" t="s">
        <v>664</v>
      </c>
      <c r="F283" s="43">
        <v>379</v>
      </c>
      <c r="G283" s="16"/>
      <c r="H283" s="223" t="s">
        <v>2982</v>
      </c>
    </row>
    <row r="284" spans="1:8" ht="36" customHeight="1">
      <c r="A284" s="12">
        <f>A283+1</f>
        <v>263</v>
      </c>
      <c r="B284" s="29" t="s">
        <v>653</v>
      </c>
      <c r="C284" s="62" t="s">
        <v>2135</v>
      </c>
      <c r="D284" s="214" t="s">
        <v>2678</v>
      </c>
      <c r="E284" s="139" t="s">
        <v>664</v>
      </c>
      <c r="F284" s="106">
        <v>157</v>
      </c>
      <c r="G284" s="93"/>
      <c r="H284" s="225" t="s">
        <v>2983</v>
      </c>
    </row>
    <row r="285" spans="1:8" ht="36" customHeight="1">
      <c r="A285" s="12">
        <f t="shared" si="13"/>
        <v>264</v>
      </c>
      <c r="B285" s="44" t="s">
        <v>653</v>
      </c>
      <c r="C285" s="14" t="s">
        <v>2136</v>
      </c>
      <c r="D285" s="33" t="s">
        <v>951</v>
      </c>
      <c r="E285" s="110" t="s">
        <v>405</v>
      </c>
      <c r="F285" s="37">
        <v>201</v>
      </c>
      <c r="G285" s="16"/>
      <c r="H285" s="223" t="s">
        <v>2984</v>
      </c>
    </row>
    <row r="286" spans="1:8" ht="36" customHeight="1">
      <c r="A286" s="12">
        <f t="shared" si="13"/>
        <v>265</v>
      </c>
      <c r="B286" s="44" t="s">
        <v>571</v>
      </c>
      <c r="C286" s="58" t="s">
        <v>2679</v>
      </c>
      <c r="D286" s="33" t="s">
        <v>462</v>
      </c>
      <c r="E286" s="113" t="s">
        <v>1403</v>
      </c>
      <c r="F286" s="43">
        <v>23</v>
      </c>
      <c r="G286" s="16"/>
      <c r="H286" s="223" t="s">
        <v>2985</v>
      </c>
    </row>
    <row r="287" spans="1:8" ht="36" customHeight="1">
      <c r="A287" s="12">
        <f t="shared" si="13"/>
        <v>266</v>
      </c>
      <c r="B287" s="44" t="s">
        <v>571</v>
      </c>
      <c r="C287" s="58" t="s">
        <v>2680</v>
      </c>
      <c r="D287" s="33" t="s">
        <v>247</v>
      </c>
      <c r="E287" s="113" t="s">
        <v>248</v>
      </c>
      <c r="F287" s="43">
        <v>31</v>
      </c>
      <c r="G287" s="16"/>
      <c r="H287" s="223" t="s">
        <v>2986</v>
      </c>
    </row>
    <row r="288" spans="1:8" ht="36" customHeight="1">
      <c r="A288" s="12">
        <f t="shared" si="13"/>
        <v>267</v>
      </c>
      <c r="B288" s="44" t="s">
        <v>571</v>
      </c>
      <c r="C288" s="58" t="s">
        <v>2987</v>
      </c>
      <c r="D288" s="232" t="s">
        <v>2988</v>
      </c>
      <c r="E288" s="113" t="s">
        <v>249</v>
      </c>
      <c r="F288" s="43">
        <v>26</v>
      </c>
      <c r="G288" s="16"/>
      <c r="H288" s="223" t="s">
        <v>2989</v>
      </c>
    </row>
    <row r="289" spans="1:8" ht="36" customHeight="1">
      <c r="A289" s="12">
        <f t="shared" si="13"/>
        <v>268</v>
      </c>
      <c r="B289" s="44" t="s">
        <v>172</v>
      </c>
      <c r="C289" s="58" t="s">
        <v>2681</v>
      </c>
      <c r="D289" s="32" t="s">
        <v>2682</v>
      </c>
      <c r="E289" s="113" t="s">
        <v>596</v>
      </c>
      <c r="F289" s="43">
        <v>123</v>
      </c>
      <c r="G289" s="16"/>
      <c r="H289" s="223" t="s">
        <v>2990</v>
      </c>
    </row>
    <row r="290" spans="1:8" ht="36" customHeight="1">
      <c r="A290" s="12">
        <f t="shared" si="13"/>
        <v>269</v>
      </c>
      <c r="B290" s="44" t="s">
        <v>172</v>
      </c>
      <c r="C290" s="58" t="s">
        <v>2683</v>
      </c>
      <c r="D290" s="32" t="s">
        <v>2684</v>
      </c>
      <c r="E290" s="113" t="s">
        <v>597</v>
      </c>
      <c r="F290" s="43">
        <v>123</v>
      </c>
      <c r="G290" s="16"/>
      <c r="H290" s="223" t="s">
        <v>2991</v>
      </c>
    </row>
    <row r="291" spans="1:8" ht="36" customHeight="1">
      <c r="A291" s="144" t="s">
        <v>1938</v>
      </c>
      <c r="B291" s="101"/>
      <c r="C291" s="144"/>
      <c r="D291" s="161"/>
      <c r="E291" s="144"/>
      <c r="F291" s="151"/>
      <c r="G291" s="157"/>
      <c r="H291" s="228"/>
    </row>
    <row r="292" spans="1:8" ht="36" customHeight="1">
      <c r="A292" s="12">
        <f>A290+1</f>
        <v>270</v>
      </c>
      <c r="B292" s="13" t="s">
        <v>123</v>
      </c>
      <c r="C292" s="36" t="s">
        <v>954</v>
      </c>
      <c r="D292" s="33" t="s">
        <v>140</v>
      </c>
      <c r="E292" s="112" t="s">
        <v>664</v>
      </c>
      <c r="F292" s="43">
        <v>150</v>
      </c>
      <c r="G292" s="16"/>
      <c r="H292" s="223" t="s">
        <v>2992</v>
      </c>
    </row>
    <row r="293" spans="1:8" ht="36" customHeight="1">
      <c r="A293" s="12">
        <f>A292+1</f>
        <v>271</v>
      </c>
      <c r="B293" s="29" t="s">
        <v>123</v>
      </c>
      <c r="C293" s="14" t="s">
        <v>955</v>
      </c>
      <c r="D293" s="33" t="s">
        <v>952</v>
      </c>
      <c r="E293" s="112" t="s">
        <v>126</v>
      </c>
      <c r="F293" s="43">
        <v>230</v>
      </c>
      <c r="G293" s="16"/>
      <c r="H293" s="223" t="s">
        <v>2993</v>
      </c>
    </row>
    <row r="294" spans="1:8" ht="36" customHeight="1">
      <c r="A294" s="12">
        <f aca="true" t="shared" si="14" ref="A294:A302">A293+1</f>
        <v>272</v>
      </c>
      <c r="B294" s="29" t="s">
        <v>123</v>
      </c>
      <c r="C294" s="14" t="s">
        <v>450</v>
      </c>
      <c r="D294" s="33" t="s">
        <v>603</v>
      </c>
      <c r="E294" s="112" t="s">
        <v>573</v>
      </c>
      <c r="F294" s="43">
        <v>151</v>
      </c>
      <c r="G294" s="16"/>
      <c r="H294" s="223" t="s">
        <v>2994</v>
      </c>
    </row>
    <row r="295" spans="1:8" ht="36" customHeight="1">
      <c r="A295" s="12">
        <f t="shared" si="14"/>
        <v>273</v>
      </c>
      <c r="B295" s="29" t="s">
        <v>123</v>
      </c>
      <c r="C295" s="14" t="s">
        <v>2137</v>
      </c>
      <c r="D295" s="33" t="s">
        <v>905</v>
      </c>
      <c r="E295" s="112" t="s">
        <v>773</v>
      </c>
      <c r="F295" s="43">
        <v>157</v>
      </c>
      <c r="G295" s="16"/>
      <c r="H295" s="223" t="s">
        <v>2995</v>
      </c>
    </row>
    <row r="296" spans="1:8" ht="36" customHeight="1">
      <c r="A296" s="12">
        <f t="shared" si="14"/>
        <v>274</v>
      </c>
      <c r="B296" s="13" t="s">
        <v>123</v>
      </c>
      <c r="C296" s="14" t="s">
        <v>555</v>
      </c>
      <c r="D296" s="33" t="s">
        <v>604</v>
      </c>
      <c r="E296" s="112" t="s">
        <v>664</v>
      </c>
      <c r="F296" s="43">
        <v>199</v>
      </c>
      <c r="G296" s="16"/>
      <c r="H296" s="223" t="s">
        <v>2996</v>
      </c>
    </row>
    <row r="297" spans="1:8" ht="36" customHeight="1">
      <c r="A297" s="12">
        <f t="shared" si="14"/>
        <v>275</v>
      </c>
      <c r="B297" s="13" t="s">
        <v>123</v>
      </c>
      <c r="C297" s="14" t="s">
        <v>124</v>
      </c>
      <c r="D297" s="33" t="s">
        <v>605</v>
      </c>
      <c r="E297" s="112" t="s">
        <v>773</v>
      </c>
      <c r="F297" s="43">
        <v>224</v>
      </c>
      <c r="G297" s="16"/>
      <c r="H297" s="223" t="s">
        <v>2997</v>
      </c>
    </row>
    <row r="298" spans="1:9" ht="36" customHeight="1">
      <c r="A298" s="12">
        <f t="shared" si="14"/>
        <v>276</v>
      </c>
      <c r="B298" s="13" t="s">
        <v>123</v>
      </c>
      <c r="C298" s="14" t="s">
        <v>1377</v>
      </c>
      <c r="D298" s="33" t="s">
        <v>1378</v>
      </c>
      <c r="E298" s="112" t="s">
        <v>573</v>
      </c>
      <c r="F298" s="43">
        <v>195</v>
      </c>
      <c r="G298" s="16"/>
      <c r="H298" s="223" t="s">
        <v>2998</v>
      </c>
      <c r="I298" s="39"/>
    </row>
    <row r="299" spans="1:9" ht="36" customHeight="1">
      <c r="A299" s="12">
        <f t="shared" si="14"/>
        <v>277</v>
      </c>
      <c r="B299" s="29" t="s">
        <v>123</v>
      </c>
      <c r="C299" s="14" t="s">
        <v>1142</v>
      </c>
      <c r="D299" s="32" t="s">
        <v>2685</v>
      </c>
      <c r="E299" s="112" t="s">
        <v>659</v>
      </c>
      <c r="F299" s="43">
        <v>215</v>
      </c>
      <c r="G299" s="16"/>
      <c r="H299" s="223" t="s">
        <v>2999</v>
      </c>
      <c r="I299" s="42"/>
    </row>
    <row r="300" spans="1:9" ht="36" customHeight="1">
      <c r="A300" s="12">
        <f t="shared" si="14"/>
        <v>278</v>
      </c>
      <c r="B300" s="29" t="s">
        <v>123</v>
      </c>
      <c r="C300" s="14" t="s">
        <v>125</v>
      </c>
      <c r="D300" s="33" t="s">
        <v>89</v>
      </c>
      <c r="E300" s="112" t="s">
        <v>553</v>
      </c>
      <c r="F300" s="43">
        <v>130</v>
      </c>
      <c r="G300" s="16"/>
      <c r="H300" s="223" t="s">
        <v>3000</v>
      </c>
      <c r="I300" s="42"/>
    </row>
    <row r="301" spans="1:8" ht="36" customHeight="1">
      <c r="A301" s="12">
        <f t="shared" si="14"/>
        <v>279</v>
      </c>
      <c r="B301" s="29" t="s">
        <v>653</v>
      </c>
      <c r="C301" s="14" t="s">
        <v>1143</v>
      </c>
      <c r="D301" s="33" t="s">
        <v>1364</v>
      </c>
      <c r="E301" s="112" t="s">
        <v>1759</v>
      </c>
      <c r="F301" s="43">
        <v>143</v>
      </c>
      <c r="G301" s="16"/>
      <c r="H301" s="223" t="s">
        <v>3001</v>
      </c>
    </row>
    <row r="302" spans="1:8" ht="36" customHeight="1">
      <c r="A302" s="12">
        <f t="shared" si="14"/>
        <v>280</v>
      </c>
      <c r="B302" s="29" t="s">
        <v>1555</v>
      </c>
      <c r="C302" s="14" t="s">
        <v>1379</v>
      </c>
      <c r="D302" s="32" t="s">
        <v>1427</v>
      </c>
      <c r="E302" s="112" t="s">
        <v>1380</v>
      </c>
      <c r="F302" s="43">
        <v>153</v>
      </c>
      <c r="G302" s="16"/>
      <c r="H302" s="223" t="s">
        <v>3002</v>
      </c>
    </row>
    <row r="303" spans="1:8" ht="36" customHeight="1">
      <c r="A303" s="144" t="s">
        <v>1939</v>
      </c>
      <c r="B303" s="101"/>
      <c r="C303" s="144"/>
      <c r="D303" s="161"/>
      <c r="E303" s="144"/>
      <c r="F303" s="151"/>
      <c r="G303" s="157"/>
      <c r="H303" s="228"/>
    </row>
    <row r="304" spans="1:8" ht="36" customHeight="1">
      <c r="A304" s="12">
        <f>A302+1</f>
        <v>281</v>
      </c>
      <c r="B304" s="29" t="s">
        <v>24</v>
      </c>
      <c r="C304" s="14" t="s">
        <v>2138</v>
      </c>
      <c r="D304" s="32" t="s">
        <v>2686</v>
      </c>
      <c r="E304" s="122" t="s">
        <v>1698</v>
      </c>
      <c r="F304" s="43">
        <v>195</v>
      </c>
      <c r="G304" s="16"/>
      <c r="H304" s="223" t="s">
        <v>3003</v>
      </c>
    </row>
    <row r="305" spans="1:8" ht="36" customHeight="1">
      <c r="A305" s="12">
        <f aca="true" t="shared" si="15" ref="A305:A310">A304+1</f>
        <v>282</v>
      </c>
      <c r="B305" s="29" t="s">
        <v>24</v>
      </c>
      <c r="C305" s="14" t="s">
        <v>2139</v>
      </c>
      <c r="D305" s="50" t="s">
        <v>1760</v>
      </c>
      <c r="E305" s="122" t="s">
        <v>1191</v>
      </c>
      <c r="F305" s="43">
        <v>240</v>
      </c>
      <c r="G305" s="16"/>
      <c r="H305" s="223" t="s">
        <v>3004</v>
      </c>
    </row>
    <row r="306" spans="1:8" ht="36" customHeight="1">
      <c r="A306" s="12">
        <f t="shared" si="15"/>
        <v>283</v>
      </c>
      <c r="B306" s="29" t="s">
        <v>576</v>
      </c>
      <c r="C306" s="14" t="s">
        <v>1677</v>
      </c>
      <c r="D306" s="32" t="s">
        <v>1679</v>
      </c>
      <c r="E306" s="122" t="s">
        <v>1678</v>
      </c>
      <c r="F306" s="43">
        <v>160</v>
      </c>
      <c r="G306" s="16"/>
      <c r="H306" s="223" t="s">
        <v>3005</v>
      </c>
    </row>
    <row r="307" spans="1:8" ht="36" customHeight="1">
      <c r="A307" s="12">
        <f t="shared" si="15"/>
        <v>284</v>
      </c>
      <c r="B307" s="29" t="s">
        <v>576</v>
      </c>
      <c r="C307" s="14" t="s">
        <v>2140</v>
      </c>
      <c r="D307" s="33" t="s">
        <v>518</v>
      </c>
      <c r="E307" s="122" t="s">
        <v>391</v>
      </c>
      <c r="F307" s="43">
        <v>153</v>
      </c>
      <c r="G307" s="16"/>
      <c r="H307" s="223" t="s">
        <v>3006</v>
      </c>
    </row>
    <row r="308" spans="1:8" ht="36" customHeight="1">
      <c r="A308" s="12">
        <f t="shared" si="15"/>
        <v>285</v>
      </c>
      <c r="B308" s="29" t="s">
        <v>576</v>
      </c>
      <c r="C308" s="14" t="s">
        <v>2141</v>
      </c>
      <c r="D308" s="33" t="s">
        <v>519</v>
      </c>
      <c r="E308" s="122" t="s">
        <v>391</v>
      </c>
      <c r="F308" s="43">
        <v>153</v>
      </c>
      <c r="G308" s="16"/>
      <c r="H308" s="223" t="s">
        <v>3007</v>
      </c>
    </row>
    <row r="309" spans="1:8" ht="36" customHeight="1">
      <c r="A309" s="12">
        <f t="shared" si="15"/>
        <v>286</v>
      </c>
      <c r="B309" s="29" t="s">
        <v>576</v>
      </c>
      <c r="C309" s="14" t="s">
        <v>2142</v>
      </c>
      <c r="D309" s="33" t="s">
        <v>520</v>
      </c>
      <c r="E309" s="122" t="s">
        <v>391</v>
      </c>
      <c r="F309" s="43">
        <v>153</v>
      </c>
      <c r="G309" s="16"/>
      <c r="H309" s="223" t="s">
        <v>3008</v>
      </c>
    </row>
    <row r="310" spans="1:8" ht="36" customHeight="1">
      <c r="A310" s="12">
        <f t="shared" si="15"/>
        <v>287</v>
      </c>
      <c r="B310" s="29" t="s">
        <v>576</v>
      </c>
      <c r="C310" s="14" t="s">
        <v>2143</v>
      </c>
      <c r="D310" s="33" t="s">
        <v>217</v>
      </c>
      <c r="E310" s="122" t="s">
        <v>390</v>
      </c>
      <c r="F310" s="43">
        <v>132</v>
      </c>
      <c r="G310" s="16"/>
      <c r="H310" s="223" t="s">
        <v>3009</v>
      </c>
    </row>
    <row r="311" spans="1:8" ht="36" customHeight="1">
      <c r="A311" s="144" t="s">
        <v>1940</v>
      </c>
      <c r="B311" s="101"/>
      <c r="C311" s="144"/>
      <c r="D311" s="161"/>
      <c r="E311" s="144"/>
      <c r="F311" s="151"/>
      <c r="G311" s="157"/>
      <c r="H311" s="228"/>
    </row>
    <row r="312" spans="1:8" ht="36" customHeight="1">
      <c r="A312" s="12">
        <f>A310+1</f>
        <v>288</v>
      </c>
      <c r="B312" s="13" t="s">
        <v>619</v>
      </c>
      <c r="C312" s="14" t="s">
        <v>2489</v>
      </c>
      <c r="D312" s="33" t="s">
        <v>774</v>
      </c>
      <c r="E312" s="112" t="s">
        <v>768</v>
      </c>
      <c r="F312" s="43">
        <v>192</v>
      </c>
      <c r="G312" s="16"/>
      <c r="H312" s="223" t="s">
        <v>3010</v>
      </c>
    </row>
    <row r="313" spans="1:8" ht="36" customHeight="1">
      <c r="A313" s="12">
        <f>A312+1</f>
        <v>289</v>
      </c>
      <c r="B313" s="13" t="s">
        <v>619</v>
      </c>
      <c r="C313" s="14" t="s">
        <v>2490</v>
      </c>
      <c r="D313" s="33" t="s">
        <v>65</v>
      </c>
      <c r="E313" s="112" t="s">
        <v>775</v>
      </c>
      <c r="F313" s="43">
        <v>150</v>
      </c>
      <c r="G313" s="16"/>
      <c r="H313" s="223" t="s">
        <v>3011</v>
      </c>
    </row>
    <row r="314" spans="1:8" ht="36" customHeight="1">
      <c r="A314" s="12">
        <f aca="true" t="shared" si="16" ref="A314:A331">A313+1</f>
        <v>290</v>
      </c>
      <c r="B314" s="25" t="s">
        <v>619</v>
      </c>
      <c r="C314" s="51" t="s">
        <v>776</v>
      </c>
      <c r="D314" s="11" t="s">
        <v>777</v>
      </c>
      <c r="E314" s="112" t="s">
        <v>525</v>
      </c>
      <c r="F314" s="43">
        <v>85</v>
      </c>
      <c r="G314" s="16"/>
      <c r="H314" s="224" t="s">
        <v>3012</v>
      </c>
    </row>
    <row r="315" spans="1:8" ht="36" customHeight="1">
      <c r="A315" s="12">
        <f t="shared" si="16"/>
        <v>291</v>
      </c>
      <c r="B315" s="25" t="s">
        <v>619</v>
      </c>
      <c r="C315" s="51" t="s">
        <v>778</v>
      </c>
      <c r="D315" s="11" t="s">
        <v>779</v>
      </c>
      <c r="E315" s="112" t="s">
        <v>525</v>
      </c>
      <c r="F315" s="43">
        <v>85</v>
      </c>
      <c r="G315" s="16"/>
      <c r="H315" s="224" t="s">
        <v>3013</v>
      </c>
    </row>
    <row r="316" spans="1:8" ht="36" customHeight="1">
      <c r="A316" s="12">
        <f t="shared" si="16"/>
        <v>292</v>
      </c>
      <c r="B316" s="25" t="s">
        <v>619</v>
      </c>
      <c r="C316" s="51" t="s">
        <v>2144</v>
      </c>
      <c r="D316" s="11" t="s">
        <v>998</v>
      </c>
      <c r="E316" s="112" t="s">
        <v>525</v>
      </c>
      <c r="F316" s="43">
        <v>95</v>
      </c>
      <c r="G316" s="16"/>
      <c r="H316" s="224" t="s">
        <v>3014</v>
      </c>
    </row>
    <row r="317" spans="1:8" ht="36" customHeight="1">
      <c r="A317" s="12">
        <f t="shared" si="16"/>
        <v>293</v>
      </c>
      <c r="B317" s="25" t="s">
        <v>619</v>
      </c>
      <c r="C317" s="51" t="s">
        <v>999</v>
      </c>
      <c r="D317" s="11" t="s">
        <v>1000</v>
      </c>
      <c r="E317" s="112" t="s">
        <v>1001</v>
      </c>
      <c r="F317" s="43">
        <v>215</v>
      </c>
      <c r="G317" s="16"/>
      <c r="H317" s="224" t="s">
        <v>3015</v>
      </c>
    </row>
    <row r="318" spans="1:8" ht="36" customHeight="1">
      <c r="A318" s="12">
        <f t="shared" si="16"/>
        <v>294</v>
      </c>
      <c r="B318" s="25" t="s">
        <v>619</v>
      </c>
      <c r="C318" s="51" t="s">
        <v>780</v>
      </c>
      <c r="D318" s="11" t="s">
        <v>781</v>
      </c>
      <c r="E318" s="112" t="s">
        <v>782</v>
      </c>
      <c r="F318" s="43">
        <v>215</v>
      </c>
      <c r="G318" s="16"/>
      <c r="H318" s="224" t="s">
        <v>3016</v>
      </c>
    </row>
    <row r="319" spans="1:8" ht="36" customHeight="1">
      <c r="A319" s="12">
        <f t="shared" si="16"/>
        <v>295</v>
      </c>
      <c r="B319" s="25" t="s">
        <v>122</v>
      </c>
      <c r="C319" s="51" t="s">
        <v>2145</v>
      </c>
      <c r="D319" s="54" t="s">
        <v>2687</v>
      </c>
      <c r="E319" s="115" t="s">
        <v>734</v>
      </c>
      <c r="F319" s="53">
        <v>220</v>
      </c>
      <c r="G319" s="28"/>
      <c r="H319" s="224" t="s">
        <v>3017</v>
      </c>
    </row>
    <row r="320" spans="1:8" ht="36" customHeight="1">
      <c r="A320" s="12">
        <f t="shared" si="16"/>
        <v>296</v>
      </c>
      <c r="B320" s="25" t="s">
        <v>122</v>
      </c>
      <c r="C320" s="51" t="s">
        <v>2146</v>
      </c>
      <c r="D320" s="54" t="s">
        <v>1425</v>
      </c>
      <c r="E320" s="115" t="s">
        <v>437</v>
      </c>
      <c r="F320" s="53">
        <v>175</v>
      </c>
      <c r="G320" s="28"/>
      <c r="H320" s="224" t="s">
        <v>3018</v>
      </c>
    </row>
    <row r="321" spans="1:8" ht="36" customHeight="1">
      <c r="A321" s="12">
        <f t="shared" si="16"/>
        <v>297</v>
      </c>
      <c r="B321" s="25" t="s">
        <v>1400</v>
      </c>
      <c r="C321" s="51" t="s">
        <v>2147</v>
      </c>
      <c r="D321" s="52" t="s">
        <v>1401</v>
      </c>
      <c r="E321" s="115" t="s">
        <v>1402</v>
      </c>
      <c r="F321" s="53">
        <v>155</v>
      </c>
      <c r="G321" s="28"/>
      <c r="H321" s="224" t="s">
        <v>3019</v>
      </c>
    </row>
    <row r="322" spans="1:8" ht="36" customHeight="1">
      <c r="A322" s="12">
        <f t="shared" si="16"/>
        <v>298</v>
      </c>
      <c r="B322" s="25" t="s">
        <v>783</v>
      </c>
      <c r="C322" s="51" t="s">
        <v>784</v>
      </c>
      <c r="D322" s="52" t="s">
        <v>785</v>
      </c>
      <c r="E322" s="115" t="s">
        <v>786</v>
      </c>
      <c r="F322" s="53">
        <v>65</v>
      </c>
      <c r="G322" s="28"/>
      <c r="H322" s="223" t="s">
        <v>3020</v>
      </c>
    </row>
    <row r="323" spans="1:8" ht="36" customHeight="1">
      <c r="A323" s="12">
        <f t="shared" si="16"/>
        <v>299</v>
      </c>
      <c r="B323" s="25" t="s">
        <v>1002</v>
      </c>
      <c r="C323" s="51" t="s">
        <v>1003</v>
      </c>
      <c r="D323" s="52" t="s">
        <v>1004</v>
      </c>
      <c r="E323" s="112" t="s">
        <v>553</v>
      </c>
      <c r="F323" s="43">
        <v>65</v>
      </c>
      <c r="G323" s="28"/>
      <c r="H323" s="233" t="s">
        <v>3021</v>
      </c>
    </row>
    <row r="324" spans="1:8" ht="36" customHeight="1">
      <c r="A324" s="12">
        <f t="shared" si="16"/>
        <v>300</v>
      </c>
      <c r="B324" s="25" t="s">
        <v>1002</v>
      </c>
      <c r="C324" s="51" t="s">
        <v>527</v>
      </c>
      <c r="D324" s="52" t="s">
        <v>1116</v>
      </c>
      <c r="E324" s="112" t="s">
        <v>553</v>
      </c>
      <c r="F324" s="43">
        <v>88</v>
      </c>
      <c r="G324" s="28"/>
      <c r="H324" s="233" t="s">
        <v>3022</v>
      </c>
    </row>
    <row r="325" spans="1:8" ht="36" customHeight="1">
      <c r="A325" s="12">
        <f t="shared" si="16"/>
        <v>301</v>
      </c>
      <c r="B325" s="25" t="s">
        <v>1002</v>
      </c>
      <c r="C325" s="51" t="s">
        <v>1005</v>
      </c>
      <c r="D325" s="52" t="s">
        <v>1006</v>
      </c>
      <c r="E325" s="112" t="s">
        <v>1007</v>
      </c>
      <c r="F325" s="43">
        <v>88</v>
      </c>
      <c r="G325" s="28"/>
      <c r="H325" s="233" t="s">
        <v>3023</v>
      </c>
    </row>
    <row r="326" spans="1:8" ht="36" customHeight="1">
      <c r="A326" s="12">
        <f t="shared" si="16"/>
        <v>302</v>
      </c>
      <c r="B326" s="29" t="s">
        <v>1008</v>
      </c>
      <c r="C326" s="55" t="s">
        <v>2148</v>
      </c>
      <c r="D326" s="50" t="s">
        <v>1715</v>
      </c>
      <c r="E326" s="112" t="s">
        <v>196</v>
      </c>
      <c r="F326" s="43">
        <v>110</v>
      </c>
      <c r="G326" s="28"/>
      <c r="H326" s="233" t="s">
        <v>3024</v>
      </c>
    </row>
    <row r="327" spans="1:8" ht="36" customHeight="1">
      <c r="A327" s="12">
        <f t="shared" si="16"/>
        <v>303</v>
      </c>
      <c r="B327" s="29" t="s">
        <v>1008</v>
      </c>
      <c r="C327" s="56" t="s">
        <v>2149</v>
      </c>
      <c r="D327" s="50" t="s">
        <v>1714</v>
      </c>
      <c r="E327" s="112" t="s">
        <v>196</v>
      </c>
      <c r="F327" s="43">
        <v>110</v>
      </c>
      <c r="G327" s="28"/>
      <c r="H327" s="233" t="s">
        <v>3025</v>
      </c>
    </row>
    <row r="328" spans="1:8" ht="36" customHeight="1">
      <c r="A328" s="12">
        <f t="shared" si="16"/>
        <v>304</v>
      </c>
      <c r="B328" s="29" t="s">
        <v>1008</v>
      </c>
      <c r="C328" s="56" t="s">
        <v>2150</v>
      </c>
      <c r="D328" s="50" t="s">
        <v>1716</v>
      </c>
      <c r="E328" s="112" t="s">
        <v>196</v>
      </c>
      <c r="F328" s="43">
        <v>110</v>
      </c>
      <c r="G328" s="28"/>
      <c r="H328" s="233" t="s">
        <v>3026</v>
      </c>
    </row>
    <row r="329" spans="1:8" ht="36" customHeight="1">
      <c r="A329" s="12">
        <f t="shared" si="16"/>
        <v>305</v>
      </c>
      <c r="B329" s="29" t="s">
        <v>1008</v>
      </c>
      <c r="C329" s="55" t="s">
        <v>2151</v>
      </c>
      <c r="D329" s="50" t="s">
        <v>1717</v>
      </c>
      <c r="E329" s="112" t="s">
        <v>196</v>
      </c>
      <c r="F329" s="43">
        <v>110</v>
      </c>
      <c r="G329" s="28"/>
      <c r="H329" s="233" t="s">
        <v>3027</v>
      </c>
    </row>
    <row r="330" spans="1:8" ht="36" customHeight="1">
      <c r="A330" s="12">
        <f t="shared" si="16"/>
        <v>306</v>
      </c>
      <c r="B330" s="29" t="s">
        <v>1008</v>
      </c>
      <c r="C330" s="55" t="s">
        <v>2152</v>
      </c>
      <c r="D330" s="50" t="s">
        <v>1718</v>
      </c>
      <c r="E330" s="112" t="s">
        <v>196</v>
      </c>
      <c r="F330" s="43">
        <v>110</v>
      </c>
      <c r="G330" s="28"/>
      <c r="H330" s="233" t="s">
        <v>3028</v>
      </c>
    </row>
    <row r="331" spans="1:8" ht="36" customHeight="1">
      <c r="A331" s="12">
        <f t="shared" si="16"/>
        <v>307</v>
      </c>
      <c r="B331" s="29" t="s">
        <v>1008</v>
      </c>
      <c r="C331" s="56" t="s">
        <v>2153</v>
      </c>
      <c r="D331" s="50" t="s">
        <v>1719</v>
      </c>
      <c r="E331" s="112" t="s">
        <v>196</v>
      </c>
      <c r="F331" s="43">
        <v>110</v>
      </c>
      <c r="G331" s="28"/>
      <c r="H331" s="233" t="s">
        <v>3029</v>
      </c>
    </row>
    <row r="332" spans="1:8" ht="36" customHeight="1">
      <c r="A332" s="144" t="s">
        <v>1941</v>
      </c>
      <c r="B332" s="101"/>
      <c r="C332" s="144"/>
      <c r="D332" s="161"/>
      <c r="E332" s="144"/>
      <c r="F332" s="151"/>
      <c r="G332" s="157"/>
      <c r="H332" s="228"/>
    </row>
    <row r="333" spans="1:8" ht="36" customHeight="1">
      <c r="A333" s="12">
        <f>A331+1</f>
        <v>308</v>
      </c>
      <c r="B333" s="29" t="s">
        <v>653</v>
      </c>
      <c r="C333" s="14" t="s">
        <v>2154</v>
      </c>
      <c r="D333" s="32" t="s">
        <v>2688</v>
      </c>
      <c r="E333" s="112" t="s">
        <v>664</v>
      </c>
      <c r="F333" s="43">
        <v>145</v>
      </c>
      <c r="G333" s="16"/>
      <c r="H333" s="223" t="s">
        <v>3030</v>
      </c>
    </row>
    <row r="334" spans="1:10" ht="36" customHeight="1">
      <c r="A334" s="12">
        <f>A333+1</f>
        <v>309</v>
      </c>
      <c r="B334" s="29" t="s">
        <v>653</v>
      </c>
      <c r="C334" s="14" t="s">
        <v>2155</v>
      </c>
      <c r="D334" s="32" t="s">
        <v>2689</v>
      </c>
      <c r="E334" s="112" t="s">
        <v>664</v>
      </c>
      <c r="F334" s="43">
        <v>145</v>
      </c>
      <c r="G334" s="16"/>
      <c r="H334" s="223" t="s">
        <v>3031</v>
      </c>
      <c r="I334" s="57"/>
      <c r="J334" s="39"/>
    </row>
    <row r="335" spans="1:10" ht="36" customHeight="1">
      <c r="A335" s="12">
        <f aca="true" t="shared" si="17" ref="A335:A358">A334+1</f>
        <v>310</v>
      </c>
      <c r="B335" s="29" t="s">
        <v>653</v>
      </c>
      <c r="C335" s="14" t="s">
        <v>2156</v>
      </c>
      <c r="D335" s="58" t="s">
        <v>2690</v>
      </c>
      <c r="E335" s="112" t="s">
        <v>664</v>
      </c>
      <c r="F335" s="43">
        <v>142</v>
      </c>
      <c r="G335" s="16"/>
      <c r="H335" s="223" t="s">
        <v>3032</v>
      </c>
      <c r="I335" s="57"/>
      <c r="J335" s="39"/>
    </row>
    <row r="336" spans="1:10" ht="36" customHeight="1">
      <c r="A336" s="12">
        <f t="shared" si="17"/>
        <v>311</v>
      </c>
      <c r="B336" s="13" t="s">
        <v>240</v>
      </c>
      <c r="C336" s="14" t="s">
        <v>447</v>
      </c>
      <c r="D336" s="32" t="s">
        <v>2691</v>
      </c>
      <c r="E336" s="112" t="s">
        <v>664</v>
      </c>
      <c r="F336" s="43">
        <v>179</v>
      </c>
      <c r="G336" s="16"/>
      <c r="H336" s="234" t="s">
        <v>3033</v>
      </c>
      <c r="I336" s="57"/>
      <c r="J336" s="39"/>
    </row>
    <row r="337" spans="1:10" ht="36" customHeight="1">
      <c r="A337" s="12">
        <f t="shared" si="17"/>
        <v>312</v>
      </c>
      <c r="B337" s="13" t="s">
        <v>240</v>
      </c>
      <c r="C337" s="14" t="s">
        <v>154</v>
      </c>
      <c r="D337" s="32" t="s">
        <v>2692</v>
      </c>
      <c r="E337" s="112" t="s">
        <v>664</v>
      </c>
      <c r="F337" s="43">
        <v>262</v>
      </c>
      <c r="G337" s="16"/>
      <c r="H337" s="223" t="s">
        <v>3034</v>
      </c>
      <c r="I337" s="57"/>
      <c r="J337" s="39"/>
    </row>
    <row r="338" spans="1:10" ht="36" customHeight="1">
      <c r="A338" s="12">
        <f t="shared" si="17"/>
        <v>313</v>
      </c>
      <c r="B338" s="13" t="s">
        <v>240</v>
      </c>
      <c r="C338" s="14" t="s">
        <v>155</v>
      </c>
      <c r="D338" s="58" t="s">
        <v>2693</v>
      </c>
      <c r="E338" s="112" t="s">
        <v>191</v>
      </c>
      <c r="F338" s="43">
        <v>177</v>
      </c>
      <c r="G338" s="16"/>
      <c r="H338" s="223" t="s">
        <v>3035</v>
      </c>
      <c r="I338" s="57"/>
      <c r="J338" s="39"/>
    </row>
    <row r="339" spans="1:10" ht="36" customHeight="1">
      <c r="A339" s="12">
        <f t="shared" si="17"/>
        <v>314</v>
      </c>
      <c r="B339" s="13" t="s">
        <v>1064</v>
      </c>
      <c r="C339" s="14" t="s">
        <v>2157</v>
      </c>
      <c r="D339" s="33" t="s">
        <v>1549</v>
      </c>
      <c r="E339" s="112" t="s">
        <v>904</v>
      </c>
      <c r="F339" s="43">
        <v>155</v>
      </c>
      <c r="G339" s="16"/>
      <c r="H339" s="234" t="s">
        <v>3036</v>
      </c>
      <c r="I339" s="57"/>
      <c r="J339" s="39"/>
    </row>
    <row r="340" spans="1:10" ht="36" customHeight="1">
      <c r="A340" s="12">
        <f t="shared" si="17"/>
        <v>315</v>
      </c>
      <c r="B340" s="13" t="s">
        <v>1064</v>
      </c>
      <c r="C340" s="14" t="s">
        <v>2158</v>
      </c>
      <c r="D340" s="33" t="s">
        <v>1550</v>
      </c>
      <c r="E340" s="112" t="s">
        <v>904</v>
      </c>
      <c r="F340" s="43">
        <v>155</v>
      </c>
      <c r="G340" s="16"/>
      <c r="H340" s="234" t="s">
        <v>3037</v>
      </c>
      <c r="I340" s="57"/>
      <c r="J340" s="39"/>
    </row>
    <row r="341" spans="1:10" ht="36" customHeight="1">
      <c r="A341" s="12">
        <f t="shared" si="17"/>
        <v>316</v>
      </c>
      <c r="B341" s="13" t="s">
        <v>1064</v>
      </c>
      <c r="C341" s="14" t="s">
        <v>2159</v>
      </c>
      <c r="D341" s="33" t="s">
        <v>1551</v>
      </c>
      <c r="E341" s="112" t="s">
        <v>904</v>
      </c>
      <c r="F341" s="43">
        <v>155</v>
      </c>
      <c r="G341" s="16"/>
      <c r="H341" s="234" t="s">
        <v>3038</v>
      </c>
      <c r="I341" s="57"/>
      <c r="J341" s="39"/>
    </row>
    <row r="342" spans="1:10" ht="36" customHeight="1">
      <c r="A342" s="12">
        <f t="shared" si="17"/>
        <v>317</v>
      </c>
      <c r="B342" s="13" t="s">
        <v>1064</v>
      </c>
      <c r="C342" s="14" t="s">
        <v>1419</v>
      </c>
      <c r="D342" s="33" t="s">
        <v>1552</v>
      </c>
      <c r="E342" s="112" t="s">
        <v>241</v>
      </c>
      <c r="F342" s="43">
        <v>190</v>
      </c>
      <c r="G342" s="16"/>
      <c r="H342" s="234" t="s">
        <v>3039</v>
      </c>
      <c r="I342" s="57"/>
      <c r="J342" s="39"/>
    </row>
    <row r="343" spans="1:10" ht="36" customHeight="1">
      <c r="A343" s="12">
        <f t="shared" si="17"/>
        <v>318</v>
      </c>
      <c r="B343" s="13" t="s">
        <v>1064</v>
      </c>
      <c r="C343" s="14" t="s">
        <v>1419</v>
      </c>
      <c r="D343" s="33" t="s">
        <v>1553</v>
      </c>
      <c r="E343" s="112" t="s">
        <v>243</v>
      </c>
      <c r="F343" s="43">
        <v>215</v>
      </c>
      <c r="G343" s="16"/>
      <c r="H343" s="234" t="s">
        <v>3040</v>
      </c>
      <c r="I343" s="57"/>
      <c r="J343" s="39"/>
    </row>
    <row r="344" spans="1:10" ht="36" customHeight="1">
      <c r="A344" s="12">
        <f t="shared" si="17"/>
        <v>319</v>
      </c>
      <c r="B344" s="13" t="s">
        <v>1064</v>
      </c>
      <c r="C344" s="14" t="s">
        <v>1420</v>
      </c>
      <c r="D344" s="33" t="s">
        <v>1554</v>
      </c>
      <c r="E344" s="112" t="s">
        <v>26</v>
      </c>
      <c r="F344" s="43">
        <v>179</v>
      </c>
      <c r="G344" s="16"/>
      <c r="H344" s="234" t="s">
        <v>3041</v>
      </c>
      <c r="I344" s="57"/>
      <c r="J344" s="39"/>
    </row>
    <row r="345" spans="1:10" ht="36" customHeight="1">
      <c r="A345" s="12">
        <f t="shared" si="17"/>
        <v>320</v>
      </c>
      <c r="B345" s="13" t="s">
        <v>242</v>
      </c>
      <c r="C345" s="14" t="s">
        <v>158</v>
      </c>
      <c r="D345" s="33" t="s">
        <v>56</v>
      </c>
      <c r="E345" s="112" t="s">
        <v>664</v>
      </c>
      <c r="F345" s="43">
        <v>243</v>
      </c>
      <c r="G345" s="16"/>
      <c r="H345" s="223" t="s">
        <v>3042</v>
      </c>
      <c r="I345" s="57"/>
      <c r="J345" s="39"/>
    </row>
    <row r="346" spans="1:10" ht="36" customHeight="1">
      <c r="A346" s="12">
        <f t="shared" si="17"/>
        <v>321</v>
      </c>
      <c r="B346" s="13" t="s">
        <v>242</v>
      </c>
      <c r="C346" s="14" t="s">
        <v>2160</v>
      </c>
      <c r="D346" s="58" t="s">
        <v>1720</v>
      </c>
      <c r="E346" s="112" t="s">
        <v>191</v>
      </c>
      <c r="F346" s="43">
        <v>125</v>
      </c>
      <c r="G346" s="16"/>
      <c r="H346" s="234" t="s">
        <v>3043</v>
      </c>
      <c r="I346" s="57"/>
      <c r="J346" s="39"/>
    </row>
    <row r="347" spans="1:10" ht="36" customHeight="1">
      <c r="A347" s="12">
        <f t="shared" si="17"/>
        <v>322</v>
      </c>
      <c r="B347" s="13" t="s">
        <v>242</v>
      </c>
      <c r="C347" s="14" t="s">
        <v>1009</v>
      </c>
      <c r="D347" s="32" t="s">
        <v>2694</v>
      </c>
      <c r="E347" s="112" t="s">
        <v>191</v>
      </c>
      <c r="F347" s="43">
        <v>153</v>
      </c>
      <c r="G347" s="16"/>
      <c r="H347" s="234" t="s">
        <v>3044</v>
      </c>
      <c r="I347" s="57"/>
      <c r="J347" s="39"/>
    </row>
    <row r="348" spans="1:10" ht="36" customHeight="1">
      <c r="A348" s="12">
        <f t="shared" si="17"/>
        <v>323</v>
      </c>
      <c r="B348" s="13" t="s">
        <v>242</v>
      </c>
      <c r="C348" s="14" t="s">
        <v>1010</v>
      </c>
      <c r="D348" s="32" t="s">
        <v>2695</v>
      </c>
      <c r="E348" s="112" t="s">
        <v>191</v>
      </c>
      <c r="F348" s="43">
        <v>156</v>
      </c>
      <c r="G348" s="16"/>
      <c r="H348" s="234" t="s">
        <v>3045</v>
      </c>
      <c r="I348" s="57"/>
      <c r="J348" s="39"/>
    </row>
    <row r="349" spans="1:10" ht="36" customHeight="1">
      <c r="A349" s="12">
        <f t="shared" si="17"/>
        <v>324</v>
      </c>
      <c r="B349" s="13" t="s">
        <v>242</v>
      </c>
      <c r="C349" s="1" t="s">
        <v>2161</v>
      </c>
      <c r="D349" s="59" t="s">
        <v>1640</v>
      </c>
      <c r="E349" s="123" t="s">
        <v>1641</v>
      </c>
      <c r="F349" s="82">
        <v>90</v>
      </c>
      <c r="G349" s="16"/>
      <c r="H349" s="234" t="s">
        <v>3046</v>
      </c>
      <c r="I349" s="57"/>
      <c r="J349" s="39"/>
    </row>
    <row r="350" spans="1:10" ht="36" customHeight="1">
      <c r="A350" s="12">
        <f t="shared" si="17"/>
        <v>325</v>
      </c>
      <c r="B350" s="13" t="s">
        <v>242</v>
      </c>
      <c r="C350" s="14" t="s">
        <v>1421</v>
      </c>
      <c r="D350" s="33" t="s">
        <v>1422</v>
      </c>
      <c r="E350" s="112" t="s">
        <v>241</v>
      </c>
      <c r="F350" s="43">
        <v>181</v>
      </c>
      <c r="G350" s="16"/>
      <c r="H350" s="234" t="s">
        <v>3047</v>
      </c>
      <c r="I350" s="57"/>
      <c r="J350" s="39"/>
    </row>
    <row r="351" spans="1:10" ht="36" customHeight="1">
      <c r="A351" s="12">
        <f t="shared" si="17"/>
        <v>326</v>
      </c>
      <c r="B351" s="13" t="s">
        <v>244</v>
      </c>
      <c r="C351" s="14" t="s">
        <v>2162</v>
      </c>
      <c r="D351" s="33" t="s">
        <v>173</v>
      </c>
      <c r="E351" s="112" t="s">
        <v>525</v>
      </c>
      <c r="F351" s="43">
        <v>195</v>
      </c>
      <c r="G351" s="16"/>
      <c r="H351" s="223" t="s">
        <v>3048</v>
      </c>
      <c r="I351" s="57"/>
      <c r="J351" s="39"/>
    </row>
    <row r="352" spans="1:10" ht="36" customHeight="1">
      <c r="A352" s="12">
        <f t="shared" si="17"/>
        <v>327</v>
      </c>
      <c r="B352" s="13" t="s">
        <v>244</v>
      </c>
      <c r="C352" s="14" t="s">
        <v>2163</v>
      </c>
      <c r="D352" s="33" t="s">
        <v>174</v>
      </c>
      <c r="E352" s="112" t="s">
        <v>525</v>
      </c>
      <c r="F352" s="43">
        <v>195</v>
      </c>
      <c r="G352" s="16"/>
      <c r="H352" s="223" t="s">
        <v>3049</v>
      </c>
      <c r="I352" s="57"/>
      <c r="J352" s="39"/>
    </row>
    <row r="353" spans="1:10" ht="36" customHeight="1">
      <c r="A353" s="12">
        <f t="shared" si="17"/>
        <v>328</v>
      </c>
      <c r="B353" s="13" t="s">
        <v>244</v>
      </c>
      <c r="C353" s="14" t="s">
        <v>2164</v>
      </c>
      <c r="D353" s="33" t="s">
        <v>175</v>
      </c>
      <c r="E353" s="112" t="s">
        <v>525</v>
      </c>
      <c r="F353" s="43">
        <v>195</v>
      </c>
      <c r="G353" s="16"/>
      <c r="H353" s="223" t="s">
        <v>3050</v>
      </c>
      <c r="I353" s="57"/>
      <c r="J353" s="39"/>
    </row>
    <row r="354" spans="1:10" ht="36" customHeight="1">
      <c r="A354" s="12">
        <f t="shared" si="17"/>
        <v>329</v>
      </c>
      <c r="B354" s="29" t="s">
        <v>244</v>
      </c>
      <c r="C354" s="58" t="s">
        <v>2696</v>
      </c>
      <c r="D354" s="32" t="s">
        <v>2697</v>
      </c>
      <c r="E354" s="112" t="s">
        <v>526</v>
      </c>
      <c r="F354" s="43">
        <v>120</v>
      </c>
      <c r="G354" s="16"/>
      <c r="H354" s="223" t="s">
        <v>3051</v>
      </c>
      <c r="I354" s="57"/>
      <c r="J354" s="39"/>
    </row>
    <row r="355" spans="1:10" ht="36" customHeight="1">
      <c r="A355" s="12">
        <f t="shared" si="17"/>
        <v>330</v>
      </c>
      <c r="B355" s="29" t="s">
        <v>244</v>
      </c>
      <c r="C355" s="58" t="s">
        <v>2698</v>
      </c>
      <c r="D355" s="58" t="s">
        <v>2699</v>
      </c>
      <c r="E355" s="112" t="s">
        <v>526</v>
      </c>
      <c r="F355" s="43">
        <v>120</v>
      </c>
      <c r="G355" s="16"/>
      <c r="H355" s="223" t="s">
        <v>3052</v>
      </c>
      <c r="I355" s="57"/>
      <c r="J355" s="39"/>
    </row>
    <row r="356" spans="1:10" ht="36" customHeight="1">
      <c r="A356" s="12">
        <f t="shared" si="17"/>
        <v>331</v>
      </c>
      <c r="B356" s="29" t="s">
        <v>244</v>
      </c>
      <c r="C356" s="14" t="s">
        <v>1416</v>
      </c>
      <c r="D356" s="33" t="s">
        <v>1417</v>
      </c>
      <c r="E356" s="112" t="s">
        <v>1418</v>
      </c>
      <c r="F356" s="43">
        <v>145</v>
      </c>
      <c r="G356" s="16"/>
      <c r="H356" s="234" t="s">
        <v>3053</v>
      </c>
      <c r="I356" s="57"/>
      <c r="J356" s="39"/>
    </row>
    <row r="357" spans="1:10" ht="36" customHeight="1">
      <c r="A357" s="12">
        <f t="shared" si="17"/>
        <v>332</v>
      </c>
      <c r="B357" s="29" t="s">
        <v>244</v>
      </c>
      <c r="C357" s="14" t="s">
        <v>1411</v>
      </c>
      <c r="D357" s="33" t="s">
        <v>1412</v>
      </c>
      <c r="E357" s="112" t="s">
        <v>1413</v>
      </c>
      <c r="F357" s="43">
        <v>164</v>
      </c>
      <c r="G357" s="16"/>
      <c r="H357" s="234" t="s">
        <v>3054</v>
      </c>
      <c r="I357" s="57"/>
      <c r="J357" s="39"/>
    </row>
    <row r="358" spans="1:10" ht="36" customHeight="1">
      <c r="A358" s="12">
        <f t="shared" si="17"/>
        <v>333</v>
      </c>
      <c r="B358" s="29" t="s">
        <v>1414</v>
      </c>
      <c r="C358" s="14" t="s">
        <v>1411</v>
      </c>
      <c r="D358" s="33" t="s">
        <v>1415</v>
      </c>
      <c r="E358" s="112" t="s">
        <v>562</v>
      </c>
      <c r="F358" s="43">
        <v>150</v>
      </c>
      <c r="G358" s="16"/>
      <c r="H358" s="234" t="s">
        <v>3055</v>
      </c>
      <c r="I358" s="60"/>
      <c r="J358" s="46"/>
    </row>
    <row r="359" spans="1:10" ht="36" customHeight="1">
      <c r="A359" s="144" t="s">
        <v>1942</v>
      </c>
      <c r="B359" s="101"/>
      <c r="C359" s="144"/>
      <c r="D359" s="161"/>
      <c r="E359" s="144"/>
      <c r="F359" s="151"/>
      <c r="G359" s="157"/>
      <c r="H359" s="228"/>
      <c r="I359" s="60"/>
      <c r="J359" s="46"/>
    </row>
    <row r="360" spans="1:10" ht="36" customHeight="1">
      <c r="A360" s="12">
        <f>A358+1</f>
        <v>334</v>
      </c>
      <c r="B360" s="13" t="s">
        <v>468</v>
      </c>
      <c r="C360" s="14" t="s">
        <v>614</v>
      </c>
      <c r="D360" s="33" t="s">
        <v>1011</v>
      </c>
      <c r="E360" s="112" t="s">
        <v>615</v>
      </c>
      <c r="F360" s="43">
        <v>95</v>
      </c>
      <c r="G360" s="16"/>
      <c r="H360" s="235" t="s">
        <v>3056</v>
      </c>
      <c r="I360" s="57"/>
      <c r="J360" s="46"/>
    </row>
    <row r="361" spans="1:10" ht="36" customHeight="1">
      <c r="A361" s="12">
        <f>A360+1</f>
        <v>335</v>
      </c>
      <c r="B361" s="29" t="s">
        <v>468</v>
      </c>
      <c r="C361" s="14" t="s">
        <v>1012</v>
      </c>
      <c r="D361" s="33" t="s">
        <v>1013</v>
      </c>
      <c r="E361" s="112" t="s">
        <v>615</v>
      </c>
      <c r="F361" s="43">
        <v>132</v>
      </c>
      <c r="G361" s="16"/>
      <c r="H361" s="234" t="s">
        <v>3057</v>
      </c>
      <c r="I361" s="57"/>
      <c r="J361" s="46"/>
    </row>
    <row r="362" spans="1:10" ht="36" customHeight="1">
      <c r="A362" s="12">
        <f aca="true" t="shared" si="18" ref="A362:A387">A361+1</f>
        <v>336</v>
      </c>
      <c r="B362" s="29" t="s">
        <v>468</v>
      </c>
      <c r="C362" s="14" t="s">
        <v>39</v>
      </c>
      <c r="D362" s="33" t="s">
        <v>230</v>
      </c>
      <c r="E362" s="112" t="s">
        <v>40</v>
      </c>
      <c r="F362" s="43">
        <v>112</v>
      </c>
      <c r="G362" s="16"/>
      <c r="H362" s="223" t="s">
        <v>3058</v>
      </c>
      <c r="I362" s="60"/>
      <c r="J362" s="46"/>
    </row>
    <row r="363" spans="1:10" ht="36" customHeight="1">
      <c r="A363" s="12">
        <f t="shared" si="18"/>
        <v>337</v>
      </c>
      <c r="B363" s="29" t="s">
        <v>468</v>
      </c>
      <c r="C363" s="14" t="s">
        <v>28</v>
      </c>
      <c r="D363" s="15" t="s">
        <v>236</v>
      </c>
      <c r="E363" s="112" t="s">
        <v>38</v>
      </c>
      <c r="F363" s="43">
        <v>99</v>
      </c>
      <c r="G363" s="16"/>
      <c r="H363" s="223" t="s">
        <v>3059</v>
      </c>
      <c r="I363" s="57"/>
      <c r="J363" s="46"/>
    </row>
    <row r="364" spans="1:10" ht="36" customHeight="1">
      <c r="A364" s="12">
        <f t="shared" si="18"/>
        <v>338</v>
      </c>
      <c r="B364" s="13" t="s">
        <v>468</v>
      </c>
      <c r="C364" s="14" t="s">
        <v>1014</v>
      </c>
      <c r="D364" s="33" t="s">
        <v>1015</v>
      </c>
      <c r="E364" s="112" t="s">
        <v>38</v>
      </c>
      <c r="F364" s="43">
        <v>96</v>
      </c>
      <c r="G364" s="16"/>
      <c r="H364" s="235" t="s">
        <v>3060</v>
      </c>
      <c r="I364" s="60"/>
      <c r="J364" s="46"/>
    </row>
    <row r="365" spans="1:10" ht="36" customHeight="1">
      <c r="A365" s="12">
        <f t="shared" si="18"/>
        <v>339</v>
      </c>
      <c r="B365" s="29" t="s">
        <v>468</v>
      </c>
      <c r="C365" s="14" t="s">
        <v>1016</v>
      </c>
      <c r="D365" s="33" t="s">
        <v>1017</v>
      </c>
      <c r="E365" s="112" t="s">
        <v>615</v>
      </c>
      <c r="F365" s="43">
        <v>105</v>
      </c>
      <c r="G365" s="16"/>
      <c r="H365" s="234" t="s">
        <v>3061</v>
      </c>
      <c r="I365" s="57"/>
      <c r="J365" s="46"/>
    </row>
    <row r="366" spans="1:10" ht="36" customHeight="1">
      <c r="A366" s="12">
        <f t="shared" si="18"/>
        <v>340</v>
      </c>
      <c r="B366" s="13" t="s">
        <v>468</v>
      </c>
      <c r="C366" s="14" t="s">
        <v>787</v>
      </c>
      <c r="D366" s="33" t="s">
        <v>1018</v>
      </c>
      <c r="E366" s="112" t="s">
        <v>593</v>
      </c>
      <c r="F366" s="43">
        <v>74</v>
      </c>
      <c r="G366" s="16"/>
      <c r="H366" s="234" t="s">
        <v>3062</v>
      </c>
      <c r="I366" s="57"/>
      <c r="J366" s="46"/>
    </row>
    <row r="367" spans="1:10" ht="36" customHeight="1">
      <c r="A367" s="12">
        <f t="shared" si="18"/>
        <v>341</v>
      </c>
      <c r="B367" s="13" t="s">
        <v>468</v>
      </c>
      <c r="C367" s="14" t="s">
        <v>231</v>
      </c>
      <c r="D367" s="33" t="s">
        <v>232</v>
      </c>
      <c r="E367" s="112" t="s">
        <v>593</v>
      </c>
      <c r="F367" s="43">
        <v>115</v>
      </c>
      <c r="G367" s="16"/>
      <c r="H367" s="223" t="s">
        <v>3063</v>
      </c>
      <c r="I367" s="60"/>
      <c r="J367" s="46"/>
    </row>
    <row r="368" spans="1:10" ht="36" customHeight="1">
      <c r="A368" s="12">
        <f t="shared" si="18"/>
        <v>342</v>
      </c>
      <c r="B368" s="13" t="s">
        <v>468</v>
      </c>
      <c r="C368" s="14" t="s">
        <v>630</v>
      </c>
      <c r="D368" s="33" t="s">
        <v>233</v>
      </c>
      <c r="E368" s="112" t="s">
        <v>593</v>
      </c>
      <c r="F368" s="43">
        <v>149</v>
      </c>
      <c r="G368" s="16"/>
      <c r="H368" s="223" t="s">
        <v>3064</v>
      </c>
      <c r="I368" s="60"/>
      <c r="J368" s="46"/>
    </row>
    <row r="369" spans="1:10" ht="36" customHeight="1">
      <c r="A369" s="12">
        <f t="shared" si="18"/>
        <v>343</v>
      </c>
      <c r="B369" s="13" t="s">
        <v>468</v>
      </c>
      <c r="C369" s="14" t="s">
        <v>259</v>
      </c>
      <c r="D369" s="33" t="s">
        <v>234</v>
      </c>
      <c r="E369" s="112" t="s">
        <v>593</v>
      </c>
      <c r="F369" s="43">
        <v>148</v>
      </c>
      <c r="G369" s="16"/>
      <c r="H369" s="223" t="s">
        <v>3065</v>
      </c>
      <c r="I369" s="57"/>
      <c r="J369" s="46"/>
    </row>
    <row r="370" spans="1:10" ht="36" customHeight="1">
      <c r="A370" s="12">
        <f t="shared" si="18"/>
        <v>344</v>
      </c>
      <c r="B370" s="13" t="s">
        <v>468</v>
      </c>
      <c r="C370" s="14" t="s">
        <v>708</v>
      </c>
      <c r="D370" s="33" t="s">
        <v>1019</v>
      </c>
      <c r="E370" s="112" t="s">
        <v>709</v>
      </c>
      <c r="F370" s="43">
        <v>140</v>
      </c>
      <c r="G370" s="16"/>
      <c r="H370" s="234" t="s">
        <v>3066</v>
      </c>
      <c r="I370" s="57"/>
      <c r="J370" s="46"/>
    </row>
    <row r="371" spans="1:10" ht="36" customHeight="1">
      <c r="A371" s="12">
        <f t="shared" si="18"/>
        <v>345</v>
      </c>
      <c r="B371" s="29" t="s">
        <v>468</v>
      </c>
      <c r="C371" s="14" t="s">
        <v>1020</v>
      </c>
      <c r="D371" s="33" t="s">
        <v>1021</v>
      </c>
      <c r="E371" s="112" t="s">
        <v>1022</v>
      </c>
      <c r="F371" s="43">
        <v>110</v>
      </c>
      <c r="G371" s="16"/>
      <c r="H371" s="234" t="s">
        <v>3067</v>
      </c>
      <c r="I371" s="57"/>
      <c r="J371" s="46"/>
    </row>
    <row r="372" spans="1:10" ht="36" customHeight="1">
      <c r="A372" s="12">
        <f t="shared" si="18"/>
        <v>346</v>
      </c>
      <c r="B372" s="29" t="s">
        <v>468</v>
      </c>
      <c r="C372" s="14" t="s">
        <v>190</v>
      </c>
      <c r="D372" s="33" t="s">
        <v>506</v>
      </c>
      <c r="E372" s="112" t="s">
        <v>40</v>
      </c>
      <c r="F372" s="43">
        <v>153</v>
      </c>
      <c r="G372" s="16"/>
      <c r="H372" s="235" t="s">
        <v>3068</v>
      </c>
      <c r="I372" s="60"/>
      <c r="J372" s="46"/>
    </row>
    <row r="373" spans="1:10" ht="36" customHeight="1">
      <c r="A373" s="12">
        <f t="shared" si="18"/>
        <v>347</v>
      </c>
      <c r="B373" s="29" t="s">
        <v>468</v>
      </c>
      <c r="C373" s="14" t="s">
        <v>1023</v>
      </c>
      <c r="D373" s="33" t="s">
        <v>1024</v>
      </c>
      <c r="E373" s="112" t="s">
        <v>187</v>
      </c>
      <c r="F373" s="43">
        <v>113</v>
      </c>
      <c r="G373" s="16"/>
      <c r="H373" s="234" t="s">
        <v>3069</v>
      </c>
      <c r="I373" s="60"/>
      <c r="J373" s="46"/>
    </row>
    <row r="374" spans="1:10" ht="36" customHeight="1">
      <c r="A374" s="12">
        <f t="shared" si="18"/>
        <v>348</v>
      </c>
      <c r="B374" s="29" t="s">
        <v>468</v>
      </c>
      <c r="C374" s="14" t="s">
        <v>1126</v>
      </c>
      <c r="D374" s="33" t="s">
        <v>1025</v>
      </c>
      <c r="E374" s="112" t="s">
        <v>593</v>
      </c>
      <c r="F374" s="43">
        <v>105</v>
      </c>
      <c r="G374" s="16"/>
      <c r="H374" s="234" t="s">
        <v>3070</v>
      </c>
      <c r="I374" s="57"/>
      <c r="J374" s="46"/>
    </row>
    <row r="375" spans="1:10" ht="36" customHeight="1">
      <c r="A375" s="12">
        <f t="shared" si="18"/>
        <v>349</v>
      </c>
      <c r="B375" s="13" t="s">
        <v>468</v>
      </c>
      <c r="C375" s="14" t="s">
        <v>2491</v>
      </c>
      <c r="D375" s="33" t="s">
        <v>1026</v>
      </c>
      <c r="E375" s="112" t="s">
        <v>1027</v>
      </c>
      <c r="F375" s="43">
        <v>240</v>
      </c>
      <c r="G375" s="16"/>
      <c r="H375" s="234" t="s">
        <v>3071</v>
      </c>
      <c r="I375" s="60"/>
      <c r="J375" s="46"/>
    </row>
    <row r="376" spans="1:10" ht="36" customHeight="1">
      <c r="A376" s="12">
        <f t="shared" si="18"/>
        <v>350</v>
      </c>
      <c r="B376" s="29" t="s">
        <v>468</v>
      </c>
      <c r="C376" s="14" t="s">
        <v>1028</v>
      </c>
      <c r="D376" s="15" t="s">
        <v>1029</v>
      </c>
      <c r="E376" s="112" t="s">
        <v>958</v>
      </c>
      <c r="F376" s="43">
        <v>200</v>
      </c>
      <c r="G376" s="16"/>
      <c r="H376" s="234" t="s">
        <v>3072</v>
      </c>
      <c r="I376" s="57"/>
      <c r="J376" s="46"/>
    </row>
    <row r="377" spans="1:10" ht="36" customHeight="1">
      <c r="A377" s="12">
        <f t="shared" si="18"/>
        <v>351</v>
      </c>
      <c r="B377" s="13" t="s">
        <v>468</v>
      </c>
      <c r="C377" s="14" t="s">
        <v>1030</v>
      </c>
      <c r="D377" s="33" t="s">
        <v>1031</v>
      </c>
      <c r="E377" s="112" t="s">
        <v>958</v>
      </c>
      <c r="F377" s="43">
        <v>200</v>
      </c>
      <c r="G377" s="16"/>
      <c r="H377" s="234" t="s">
        <v>3073</v>
      </c>
      <c r="I377" s="42"/>
      <c r="J377" s="46"/>
    </row>
    <row r="378" spans="1:10" ht="36" customHeight="1">
      <c r="A378" s="12">
        <f t="shared" si="18"/>
        <v>352</v>
      </c>
      <c r="B378" s="13" t="s">
        <v>468</v>
      </c>
      <c r="C378" s="14" t="s">
        <v>1032</v>
      </c>
      <c r="D378" s="33" t="s">
        <v>1033</v>
      </c>
      <c r="E378" s="112" t="s">
        <v>958</v>
      </c>
      <c r="F378" s="43">
        <v>248</v>
      </c>
      <c r="G378" s="16"/>
      <c r="H378" s="234" t="s">
        <v>3074</v>
      </c>
      <c r="I378" s="39"/>
      <c r="J378" s="46"/>
    </row>
    <row r="379" spans="1:10" ht="36" customHeight="1">
      <c r="A379" s="12">
        <f t="shared" si="18"/>
        <v>353</v>
      </c>
      <c r="B379" s="13" t="s">
        <v>409</v>
      </c>
      <c r="C379" s="14" t="s">
        <v>616</v>
      </c>
      <c r="D379" s="33" t="s">
        <v>180</v>
      </c>
      <c r="E379" s="112" t="s">
        <v>617</v>
      </c>
      <c r="F379" s="43">
        <v>65</v>
      </c>
      <c r="G379" s="16"/>
      <c r="H379" s="223" t="s">
        <v>3075</v>
      </c>
      <c r="I379" s="42"/>
      <c r="J379" s="46"/>
    </row>
    <row r="380" spans="1:10" ht="36" customHeight="1">
      <c r="A380" s="12">
        <f t="shared" si="18"/>
        <v>354</v>
      </c>
      <c r="B380" s="13" t="s">
        <v>409</v>
      </c>
      <c r="C380" s="14" t="s">
        <v>1571</v>
      </c>
      <c r="D380" s="33" t="s">
        <v>1558</v>
      </c>
      <c r="E380" s="112" t="s">
        <v>958</v>
      </c>
      <c r="F380" s="43">
        <v>181</v>
      </c>
      <c r="G380" s="16"/>
      <c r="H380" s="223" t="s">
        <v>3076</v>
      </c>
      <c r="I380" s="42"/>
      <c r="J380" s="46"/>
    </row>
    <row r="381" spans="1:10" ht="36" customHeight="1">
      <c r="A381" s="12">
        <f t="shared" si="18"/>
        <v>355</v>
      </c>
      <c r="B381" s="13" t="s">
        <v>409</v>
      </c>
      <c r="C381" s="14" t="s">
        <v>614</v>
      </c>
      <c r="D381" s="33" t="s">
        <v>179</v>
      </c>
      <c r="E381" s="112" t="s">
        <v>615</v>
      </c>
      <c r="F381" s="43">
        <v>70</v>
      </c>
      <c r="G381" s="16"/>
      <c r="H381" s="223" t="s">
        <v>3077</v>
      </c>
      <c r="I381" s="42"/>
      <c r="J381" s="46"/>
    </row>
    <row r="382" spans="1:10" ht="36" customHeight="1">
      <c r="A382" s="12">
        <f t="shared" si="18"/>
        <v>356</v>
      </c>
      <c r="B382" s="13" t="s">
        <v>409</v>
      </c>
      <c r="C382" s="14" t="s">
        <v>1034</v>
      </c>
      <c r="D382" s="33" t="s">
        <v>1035</v>
      </c>
      <c r="E382" s="112" t="s">
        <v>615</v>
      </c>
      <c r="F382" s="43">
        <v>90</v>
      </c>
      <c r="G382" s="16"/>
      <c r="H382" s="223" t="s">
        <v>3078</v>
      </c>
      <c r="I382" s="42"/>
      <c r="J382" s="46"/>
    </row>
    <row r="383" spans="1:10" ht="36" customHeight="1">
      <c r="A383" s="12">
        <f t="shared" si="18"/>
        <v>357</v>
      </c>
      <c r="B383" s="13" t="s">
        <v>409</v>
      </c>
      <c r="C383" s="14" t="s">
        <v>2165</v>
      </c>
      <c r="D383" s="32" t="s">
        <v>1721</v>
      </c>
      <c r="E383" s="112" t="s">
        <v>188</v>
      </c>
      <c r="F383" s="43">
        <v>139</v>
      </c>
      <c r="G383" s="16"/>
      <c r="H383" s="223" t="s">
        <v>3079</v>
      </c>
      <c r="I383" s="42"/>
      <c r="J383" s="46"/>
    </row>
    <row r="384" spans="1:10" ht="36" customHeight="1">
      <c r="A384" s="12">
        <f t="shared" si="18"/>
        <v>358</v>
      </c>
      <c r="B384" s="13" t="s">
        <v>409</v>
      </c>
      <c r="C384" s="14" t="s">
        <v>1023</v>
      </c>
      <c r="D384" s="33" t="s">
        <v>1036</v>
      </c>
      <c r="E384" s="112" t="s">
        <v>437</v>
      </c>
      <c r="F384" s="43">
        <v>175</v>
      </c>
      <c r="G384" s="16"/>
      <c r="H384" s="223" t="s">
        <v>3080</v>
      </c>
      <c r="I384" s="42"/>
      <c r="J384" s="46"/>
    </row>
    <row r="385" spans="1:10" ht="36" customHeight="1">
      <c r="A385" s="12">
        <f t="shared" si="18"/>
        <v>359</v>
      </c>
      <c r="B385" s="13" t="s">
        <v>619</v>
      </c>
      <c r="C385" s="14" t="s">
        <v>2492</v>
      </c>
      <c r="D385" s="33" t="s">
        <v>1137</v>
      </c>
      <c r="E385" s="112" t="s">
        <v>23</v>
      </c>
      <c r="F385" s="43">
        <v>85</v>
      </c>
      <c r="G385" s="16"/>
      <c r="H385" s="223" t="s">
        <v>3081</v>
      </c>
      <c r="I385" s="42"/>
      <c r="J385" s="46"/>
    </row>
    <row r="386" spans="1:8" ht="36" customHeight="1">
      <c r="A386" s="12">
        <f t="shared" si="18"/>
        <v>360</v>
      </c>
      <c r="B386" s="13" t="s">
        <v>184</v>
      </c>
      <c r="C386" s="14" t="s">
        <v>185</v>
      </c>
      <c r="D386" s="33" t="s">
        <v>1037</v>
      </c>
      <c r="E386" s="112" t="s">
        <v>186</v>
      </c>
      <c r="F386" s="43">
        <v>170</v>
      </c>
      <c r="G386" s="16"/>
      <c r="H386" s="236" t="s">
        <v>3082</v>
      </c>
    </row>
    <row r="387" spans="1:8" ht="36" customHeight="1">
      <c r="A387" s="12">
        <f t="shared" si="18"/>
        <v>361</v>
      </c>
      <c r="B387" s="13" t="s">
        <v>184</v>
      </c>
      <c r="C387" s="14" t="s">
        <v>1038</v>
      </c>
      <c r="D387" s="33" t="s">
        <v>1039</v>
      </c>
      <c r="E387" s="112" t="s">
        <v>186</v>
      </c>
      <c r="F387" s="43">
        <v>209</v>
      </c>
      <c r="G387" s="16"/>
      <c r="H387" s="223" t="s">
        <v>3083</v>
      </c>
    </row>
    <row r="388" spans="1:8" ht="36" customHeight="1">
      <c r="A388" s="144" t="s">
        <v>1943</v>
      </c>
      <c r="B388" s="101"/>
      <c r="C388" s="144"/>
      <c r="D388" s="161"/>
      <c r="E388" s="144"/>
      <c r="F388" s="151"/>
      <c r="G388" s="157"/>
      <c r="H388" s="228"/>
    </row>
    <row r="389" spans="1:8" ht="36" customHeight="1">
      <c r="A389" s="61">
        <f>A387+1</f>
        <v>362</v>
      </c>
      <c r="B389" s="13" t="s">
        <v>408</v>
      </c>
      <c r="C389" s="14" t="s">
        <v>629</v>
      </c>
      <c r="D389" s="33" t="s">
        <v>453</v>
      </c>
      <c r="E389" s="112" t="s">
        <v>337</v>
      </c>
      <c r="F389" s="43">
        <v>180</v>
      </c>
      <c r="G389" s="16"/>
      <c r="H389" s="223" t="s">
        <v>3084</v>
      </c>
    </row>
    <row r="390" spans="1:8" ht="36" customHeight="1">
      <c r="A390" s="61">
        <f>A389+1</f>
        <v>363</v>
      </c>
      <c r="B390" s="13" t="s">
        <v>408</v>
      </c>
      <c r="C390" s="14" t="s">
        <v>1559</v>
      </c>
      <c r="D390" s="33" t="s">
        <v>1560</v>
      </c>
      <c r="E390" s="112" t="s">
        <v>461</v>
      </c>
      <c r="F390" s="43">
        <v>181</v>
      </c>
      <c r="G390" s="16"/>
      <c r="H390" s="237" t="s">
        <v>3085</v>
      </c>
    </row>
    <row r="391" spans="1:8" ht="36" customHeight="1">
      <c r="A391" s="61">
        <f aca="true" t="shared" si="19" ref="A391:A401">A390+1</f>
        <v>364</v>
      </c>
      <c r="B391" s="13" t="s">
        <v>408</v>
      </c>
      <c r="C391" s="58" t="s">
        <v>2700</v>
      </c>
      <c r="D391" s="33" t="s">
        <v>454</v>
      </c>
      <c r="E391" s="112" t="s">
        <v>436</v>
      </c>
      <c r="F391" s="43">
        <v>155</v>
      </c>
      <c r="G391" s="16"/>
      <c r="H391" s="223" t="s">
        <v>3086</v>
      </c>
    </row>
    <row r="392" spans="1:8" ht="36" customHeight="1">
      <c r="A392" s="61">
        <f t="shared" si="19"/>
        <v>365</v>
      </c>
      <c r="B392" s="13" t="s">
        <v>408</v>
      </c>
      <c r="C392" s="14" t="s">
        <v>325</v>
      </c>
      <c r="D392" s="33" t="s">
        <v>710</v>
      </c>
      <c r="E392" s="112" t="s">
        <v>326</v>
      </c>
      <c r="F392" s="43">
        <v>91</v>
      </c>
      <c r="G392" s="16"/>
      <c r="H392" s="223" t="s">
        <v>3087</v>
      </c>
    </row>
    <row r="393" spans="1:8" ht="36" customHeight="1">
      <c r="A393" s="61">
        <f t="shared" si="19"/>
        <v>366</v>
      </c>
      <c r="B393" s="13" t="s">
        <v>788</v>
      </c>
      <c r="C393" s="14" t="s">
        <v>327</v>
      </c>
      <c r="D393" s="33" t="s">
        <v>54</v>
      </c>
      <c r="E393" s="112" t="s">
        <v>768</v>
      </c>
      <c r="F393" s="43">
        <v>260</v>
      </c>
      <c r="G393" s="16"/>
      <c r="H393" s="223" t="s">
        <v>3088</v>
      </c>
    </row>
    <row r="394" spans="1:8" ht="36" customHeight="1">
      <c r="A394" s="61">
        <f t="shared" si="19"/>
        <v>367</v>
      </c>
      <c r="B394" s="13" t="s">
        <v>426</v>
      </c>
      <c r="C394" s="14" t="s">
        <v>427</v>
      </c>
      <c r="D394" s="33" t="s">
        <v>451</v>
      </c>
      <c r="E394" s="112" t="s">
        <v>437</v>
      </c>
      <c r="F394" s="43">
        <v>102</v>
      </c>
      <c r="G394" s="16"/>
      <c r="H394" s="223" t="s">
        <v>3089</v>
      </c>
    </row>
    <row r="395" spans="1:8" ht="36" customHeight="1">
      <c r="A395" s="61">
        <f t="shared" si="19"/>
        <v>368</v>
      </c>
      <c r="B395" s="13" t="s">
        <v>429</v>
      </c>
      <c r="C395" s="14" t="s">
        <v>428</v>
      </c>
      <c r="D395" s="33" t="s">
        <v>452</v>
      </c>
      <c r="E395" s="112" t="s">
        <v>591</v>
      </c>
      <c r="F395" s="43">
        <v>31.5</v>
      </c>
      <c r="G395" s="16"/>
      <c r="H395" s="223" t="s">
        <v>3090</v>
      </c>
    </row>
    <row r="396" spans="1:8" ht="36" customHeight="1">
      <c r="A396" s="61">
        <f t="shared" si="19"/>
        <v>369</v>
      </c>
      <c r="B396" s="29" t="s">
        <v>347</v>
      </c>
      <c r="C396" s="14" t="s">
        <v>53</v>
      </c>
      <c r="D396" s="33" t="s">
        <v>348</v>
      </c>
      <c r="E396" s="112" t="s">
        <v>349</v>
      </c>
      <c r="F396" s="43">
        <v>17</v>
      </c>
      <c r="G396" s="16"/>
      <c r="H396" s="223" t="s">
        <v>3091</v>
      </c>
    </row>
    <row r="397" spans="1:8" ht="36" customHeight="1">
      <c r="A397" s="61">
        <f t="shared" si="19"/>
        <v>370</v>
      </c>
      <c r="B397" s="29" t="s">
        <v>144</v>
      </c>
      <c r="C397" s="14" t="s">
        <v>610</v>
      </c>
      <c r="D397" s="33" t="s">
        <v>176</v>
      </c>
      <c r="E397" s="112" t="s">
        <v>611</v>
      </c>
      <c r="F397" s="43">
        <v>49</v>
      </c>
      <c r="G397" s="16"/>
      <c r="H397" s="223" t="s">
        <v>3092</v>
      </c>
    </row>
    <row r="398" spans="1:8" ht="36" customHeight="1">
      <c r="A398" s="61">
        <f t="shared" si="19"/>
        <v>371</v>
      </c>
      <c r="B398" s="29" t="s">
        <v>144</v>
      </c>
      <c r="C398" s="14" t="s">
        <v>612</v>
      </c>
      <c r="D398" s="33" t="s">
        <v>177</v>
      </c>
      <c r="E398" s="112" t="s">
        <v>611</v>
      </c>
      <c r="F398" s="43">
        <v>49</v>
      </c>
      <c r="G398" s="16"/>
      <c r="H398" s="223" t="s">
        <v>3093</v>
      </c>
    </row>
    <row r="399" spans="1:8" ht="36" customHeight="1">
      <c r="A399" s="61">
        <f t="shared" si="19"/>
        <v>372</v>
      </c>
      <c r="B399" s="29" t="s">
        <v>939</v>
      </c>
      <c r="C399" s="14" t="s">
        <v>940</v>
      </c>
      <c r="D399" s="33" t="s">
        <v>942</v>
      </c>
      <c r="E399" s="112" t="s">
        <v>943</v>
      </c>
      <c r="F399" s="43">
        <v>107</v>
      </c>
      <c r="G399" s="16"/>
      <c r="H399" s="237" t="s">
        <v>3094</v>
      </c>
    </row>
    <row r="400" spans="1:10" ht="36" customHeight="1">
      <c r="A400" s="61">
        <f t="shared" si="19"/>
        <v>373</v>
      </c>
      <c r="B400" s="29" t="s">
        <v>939</v>
      </c>
      <c r="C400" s="14" t="s">
        <v>941</v>
      </c>
      <c r="D400" s="33" t="s">
        <v>944</v>
      </c>
      <c r="E400" s="112" t="s">
        <v>346</v>
      </c>
      <c r="F400" s="43">
        <v>156</v>
      </c>
      <c r="G400" s="16"/>
      <c r="H400" s="237" t="s">
        <v>3095</v>
      </c>
      <c r="I400" s="57"/>
      <c r="J400" s="39"/>
    </row>
    <row r="401" spans="1:10" ht="36" customHeight="1">
      <c r="A401" s="61">
        <f t="shared" si="19"/>
        <v>374</v>
      </c>
      <c r="B401" s="13" t="s">
        <v>1752</v>
      </c>
      <c r="C401" s="62" t="s">
        <v>1753</v>
      </c>
      <c r="D401" s="14" t="s">
        <v>1754</v>
      </c>
      <c r="E401" s="124" t="s">
        <v>591</v>
      </c>
      <c r="F401" s="43">
        <v>153</v>
      </c>
      <c r="G401" s="16"/>
      <c r="H401" s="223" t="s">
        <v>3096</v>
      </c>
      <c r="I401" s="57"/>
      <c r="J401" s="46"/>
    </row>
    <row r="402" spans="1:10" ht="36" customHeight="1">
      <c r="A402" s="144" t="s">
        <v>2016</v>
      </c>
      <c r="B402" s="101"/>
      <c r="C402" s="144"/>
      <c r="D402" s="161"/>
      <c r="E402" s="144"/>
      <c r="F402" s="151"/>
      <c r="G402" s="157"/>
      <c r="H402" s="228"/>
      <c r="I402" s="57"/>
      <c r="J402" s="46"/>
    </row>
    <row r="403" spans="1:10" ht="36" customHeight="1">
      <c r="A403" s="61">
        <f>A401+1</f>
        <v>375</v>
      </c>
      <c r="B403" s="13" t="s">
        <v>409</v>
      </c>
      <c r="C403" s="14" t="s">
        <v>2166</v>
      </c>
      <c r="D403" s="15" t="s">
        <v>1040</v>
      </c>
      <c r="E403" s="122" t="s">
        <v>1041</v>
      </c>
      <c r="F403" s="43">
        <v>128</v>
      </c>
      <c r="G403" s="16"/>
      <c r="H403" s="223" t="s">
        <v>3097</v>
      </c>
      <c r="I403" s="57"/>
      <c r="J403" s="46"/>
    </row>
    <row r="404" spans="1:10" ht="36" customHeight="1">
      <c r="A404" s="61">
        <f>A403+1</f>
        <v>376</v>
      </c>
      <c r="B404" s="13" t="s">
        <v>409</v>
      </c>
      <c r="C404" s="14" t="s">
        <v>2167</v>
      </c>
      <c r="D404" s="15" t="s">
        <v>1042</v>
      </c>
      <c r="E404" s="122" t="s">
        <v>1041</v>
      </c>
      <c r="F404" s="43">
        <v>128</v>
      </c>
      <c r="G404" s="16"/>
      <c r="H404" s="223" t="s">
        <v>3098</v>
      </c>
      <c r="I404" s="60"/>
      <c r="J404" s="46"/>
    </row>
    <row r="405" spans="1:10" ht="36" customHeight="1">
      <c r="A405" s="61">
        <f aca="true" t="shared" si="20" ref="A405:A423">A404+1</f>
        <v>377</v>
      </c>
      <c r="B405" s="13" t="s">
        <v>409</v>
      </c>
      <c r="C405" s="14" t="s">
        <v>2168</v>
      </c>
      <c r="D405" s="15" t="s">
        <v>1043</v>
      </c>
      <c r="E405" s="122" t="s">
        <v>1041</v>
      </c>
      <c r="F405" s="43">
        <v>128</v>
      </c>
      <c r="G405" s="16"/>
      <c r="H405" s="223" t="s">
        <v>3099</v>
      </c>
      <c r="I405" s="60"/>
      <c r="J405" s="46"/>
    </row>
    <row r="406" spans="1:10" ht="36" customHeight="1">
      <c r="A406" s="61">
        <f t="shared" si="20"/>
        <v>378</v>
      </c>
      <c r="B406" s="13" t="s">
        <v>409</v>
      </c>
      <c r="C406" s="14" t="s">
        <v>2169</v>
      </c>
      <c r="D406" s="33" t="s">
        <v>1044</v>
      </c>
      <c r="E406" s="122" t="s">
        <v>2493</v>
      </c>
      <c r="F406" s="43">
        <v>192</v>
      </c>
      <c r="G406" s="16"/>
      <c r="H406" s="234" t="s">
        <v>3100</v>
      </c>
      <c r="I406" s="57"/>
      <c r="J406" s="46"/>
    </row>
    <row r="407" spans="1:10" ht="36" customHeight="1">
      <c r="A407" s="61">
        <f t="shared" si="20"/>
        <v>379</v>
      </c>
      <c r="B407" s="13" t="s">
        <v>409</v>
      </c>
      <c r="C407" s="14" t="s">
        <v>2170</v>
      </c>
      <c r="D407" s="33" t="s">
        <v>1045</v>
      </c>
      <c r="E407" s="122" t="s">
        <v>2493</v>
      </c>
      <c r="F407" s="43">
        <v>192</v>
      </c>
      <c r="G407" s="16"/>
      <c r="H407" s="234" t="s">
        <v>3101</v>
      </c>
      <c r="I407" s="57"/>
      <c r="J407" s="46"/>
    </row>
    <row r="408" spans="1:10" ht="36" customHeight="1">
      <c r="A408" s="61">
        <f t="shared" si="20"/>
        <v>380</v>
      </c>
      <c r="B408" s="29" t="s">
        <v>409</v>
      </c>
      <c r="C408" s="14" t="s">
        <v>2171</v>
      </c>
      <c r="D408" s="33" t="s">
        <v>1046</v>
      </c>
      <c r="E408" s="122" t="s">
        <v>2493</v>
      </c>
      <c r="F408" s="43">
        <v>192</v>
      </c>
      <c r="G408" s="16"/>
      <c r="H408" s="234" t="s">
        <v>3102</v>
      </c>
      <c r="I408" s="57"/>
      <c r="J408" s="46"/>
    </row>
    <row r="409" spans="1:10" ht="36" customHeight="1">
      <c r="A409" s="61">
        <f t="shared" si="20"/>
        <v>381</v>
      </c>
      <c r="B409" s="29" t="s">
        <v>409</v>
      </c>
      <c r="C409" s="14" t="s">
        <v>2172</v>
      </c>
      <c r="D409" s="33" t="s">
        <v>1047</v>
      </c>
      <c r="E409" s="122" t="s">
        <v>1117</v>
      </c>
      <c r="F409" s="43">
        <v>100</v>
      </c>
      <c r="G409" s="16"/>
      <c r="H409" s="234" t="s">
        <v>3103</v>
      </c>
      <c r="I409" s="57"/>
      <c r="J409" s="46"/>
    </row>
    <row r="410" spans="1:10" ht="36" customHeight="1">
      <c r="A410" s="61">
        <f t="shared" si="20"/>
        <v>382</v>
      </c>
      <c r="B410" s="29" t="s">
        <v>409</v>
      </c>
      <c r="C410" s="14" t="s">
        <v>2173</v>
      </c>
      <c r="D410" s="33" t="s">
        <v>1048</v>
      </c>
      <c r="E410" s="122" t="s">
        <v>1117</v>
      </c>
      <c r="F410" s="43">
        <v>100</v>
      </c>
      <c r="G410" s="16"/>
      <c r="H410" s="234" t="s">
        <v>3104</v>
      </c>
      <c r="I410" s="57"/>
      <c r="J410" s="46"/>
    </row>
    <row r="411" spans="1:10" ht="36" customHeight="1">
      <c r="A411" s="61">
        <f t="shared" si="20"/>
        <v>383</v>
      </c>
      <c r="B411" s="13" t="s">
        <v>409</v>
      </c>
      <c r="C411" s="14" t="s">
        <v>2174</v>
      </c>
      <c r="D411" s="33" t="s">
        <v>1049</v>
      </c>
      <c r="E411" s="122" t="s">
        <v>1117</v>
      </c>
      <c r="F411" s="43">
        <v>100</v>
      </c>
      <c r="G411" s="16"/>
      <c r="H411" s="234" t="s">
        <v>3105</v>
      </c>
      <c r="I411" s="57"/>
      <c r="J411" s="46"/>
    </row>
    <row r="412" spans="1:10" ht="36" customHeight="1">
      <c r="A412" s="61">
        <f t="shared" si="20"/>
        <v>384</v>
      </c>
      <c r="B412" s="29" t="s">
        <v>468</v>
      </c>
      <c r="C412" s="14" t="s">
        <v>2175</v>
      </c>
      <c r="D412" s="33" t="s">
        <v>1050</v>
      </c>
      <c r="E412" s="122" t="s">
        <v>1118</v>
      </c>
      <c r="F412" s="43">
        <v>303</v>
      </c>
      <c r="G412" s="16"/>
      <c r="H412" s="234" t="s">
        <v>3106</v>
      </c>
      <c r="I412" s="60"/>
      <c r="J412" s="46"/>
    </row>
    <row r="413" spans="1:10" ht="36" customHeight="1">
      <c r="A413" s="61">
        <f t="shared" si="20"/>
        <v>385</v>
      </c>
      <c r="B413" s="13" t="s">
        <v>468</v>
      </c>
      <c r="C413" s="14" t="s">
        <v>2176</v>
      </c>
      <c r="D413" s="33" t="s">
        <v>1051</v>
      </c>
      <c r="E413" s="122" t="s">
        <v>1118</v>
      </c>
      <c r="F413" s="43">
        <v>303</v>
      </c>
      <c r="G413" s="16"/>
      <c r="H413" s="234" t="s">
        <v>3107</v>
      </c>
      <c r="I413" s="60"/>
      <c r="J413" s="46"/>
    </row>
    <row r="414" spans="1:10" ht="36" customHeight="1">
      <c r="A414" s="61">
        <f t="shared" si="20"/>
        <v>386</v>
      </c>
      <c r="B414" s="13" t="s">
        <v>468</v>
      </c>
      <c r="C414" s="14" t="s">
        <v>2177</v>
      </c>
      <c r="D414" s="33" t="s">
        <v>672</v>
      </c>
      <c r="E414" s="122" t="s">
        <v>594</v>
      </c>
      <c r="F414" s="43">
        <v>100</v>
      </c>
      <c r="G414" s="16"/>
      <c r="H414" s="223" t="s">
        <v>3108</v>
      </c>
      <c r="I414" s="60"/>
      <c r="J414" s="46"/>
    </row>
    <row r="415" spans="1:10" ht="36" customHeight="1">
      <c r="A415" s="61">
        <f t="shared" si="20"/>
        <v>387</v>
      </c>
      <c r="B415" s="13" t="s">
        <v>468</v>
      </c>
      <c r="C415" s="14" t="s">
        <v>2178</v>
      </c>
      <c r="D415" s="33" t="s">
        <v>673</v>
      </c>
      <c r="E415" s="122" t="s">
        <v>594</v>
      </c>
      <c r="F415" s="43">
        <v>100</v>
      </c>
      <c r="G415" s="16"/>
      <c r="H415" s="223" t="s">
        <v>3109</v>
      </c>
      <c r="I415" s="42"/>
      <c r="J415" s="46"/>
    </row>
    <row r="416" spans="1:10" ht="36" customHeight="1">
      <c r="A416" s="61">
        <f t="shared" si="20"/>
        <v>388</v>
      </c>
      <c r="B416" s="13" t="s">
        <v>468</v>
      </c>
      <c r="C416" s="14" t="s">
        <v>2179</v>
      </c>
      <c r="D416" s="33" t="s">
        <v>0</v>
      </c>
      <c r="E416" s="122" t="s">
        <v>594</v>
      </c>
      <c r="F416" s="43">
        <v>100</v>
      </c>
      <c r="G416" s="16"/>
      <c r="H416" s="223" t="s">
        <v>3110</v>
      </c>
      <c r="I416" s="42"/>
      <c r="J416" s="46"/>
    </row>
    <row r="417" spans="1:10" ht="36" customHeight="1">
      <c r="A417" s="61">
        <f t="shared" si="20"/>
        <v>389</v>
      </c>
      <c r="B417" s="13" t="s">
        <v>468</v>
      </c>
      <c r="C417" s="14" t="s">
        <v>2180</v>
      </c>
      <c r="D417" s="33" t="s">
        <v>1052</v>
      </c>
      <c r="E417" s="122" t="s">
        <v>165</v>
      </c>
      <c r="F417" s="43">
        <v>152</v>
      </c>
      <c r="G417" s="16"/>
      <c r="H417" s="223" t="s">
        <v>3111</v>
      </c>
      <c r="I417" s="42"/>
      <c r="J417" s="46"/>
    </row>
    <row r="418" spans="1:10" ht="36" customHeight="1">
      <c r="A418" s="61">
        <f t="shared" si="20"/>
        <v>390</v>
      </c>
      <c r="B418" s="13" t="s">
        <v>468</v>
      </c>
      <c r="C418" s="14" t="s">
        <v>2181</v>
      </c>
      <c r="D418" s="33" t="s">
        <v>1053</v>
      </c>
      <c r="E418" s="122" t="s">
        <v>165</v>
      </c>
      <c r="F418" s="43">
        <v>152</v>
      </c>
      <c r="G418" s="16"/>
      <c r="H418" s="223" t="s">
        <v>3112</v>
      </c>
      <c r="I418" s="42"/>
      <c r="J418" s="46"/>
    </row>
    <row r="419" spans="1:10" ht="36" customHeight="1">
      <c r="A419" s="61">
        <f t="shared" si="20"/>
        <v>391</v>
      </c>
      <c r="B419" s="13" t="s">
        <v>468</v>
      </c>
      <c r="C419" s="14" t="s">
        <v>2182</v>
      </c>
      <c r="D419" s="33" t="s">
        <v>1054</v>
      </c>
      <c r="E419" s="122" t="s">
        <v>165</v>
      </c>
      <c r="F419" s="43">
        <v>152</v>
      </c>
      <c r="G419" s="16"/>
      <c r="H419" s="223" t="s">
        <v>3113</v>
      </c>
      <c r="I419" s="42"/>
      <c r="J419" s="46"/>
    </row>
    <row r="420" spans="1:10" ht="36" customHeight="1">
      <c r="A420" s="61">
        <f t="shared" si="20"/>
        <v>392</v>
      </c>
      <c r="B420" s="13" t="s">
        <v>409</v>
      </c>
      <c r="C420" s="14" t="s">
        <v>163</v>
      </c>
      <c r="D420" s="33" t="s">
        <v>55</v>
      </c>
      <c r="E420" s="122" t="s">
        <v>165</v>
      </c>
      <c r="F420" s="43">
        <v>200</v>
      </c>
      <c r="G420" s="16"/>
      <c r="H420" s="223" t="s">
        <v>3114</v>
      </c>
      <c r="I420" s="42"/>
      <c r="J420" s="46"/>
    </row>
    <row r="421" spans="1:10" ht="36" customHeight="1">
      <c r="A421" s="61">
        <f t="shared" si="20"/>
        <v>393</v>
      </c>
      <c r="B421" s="13" t="s">
        <v>468</v>
      </c>
      <c r="C421" s="14" t="s">
        <v>2183</v>
      </c>
      <c r="D421" s="33" t="s">
        <v>712</v>
      </c>
      <c r="E421" s="113" t="s">
        <v>26</v>
      </c>
      <c r="F421" s="43">
        <v>126</v>
      </c>
      <c r="G421" s="16"/>
      <c r="H421" s="223" t="s">
        <v>3115</v>
      </c>
      <c r="I421" s="42"/>
      <c r="J421" s="46"/>
    </row>
    <row r="422" spans="1:8" ht="36" customHeight="1">
      <c r="A422" s="61">
        <f t="shared" si="20"/>
        <v>394</v>
      </c>
      <c r="B422" s="13" t="s">
        <v>468</v>
      </c>
      <c r="C422" s="14" t="s">
        <v>370</v>
      </c>
      <c r="D422" s="33" t="s">
        <v>635</v>
      </c>
      <c r="E422" s="113" t="s">
        <v>26</v>
      </c>
      <c r="F422" s="43">
        <v>126</v>
      </c>
      <c r="G422" s="16"/>
      <c r="H422" s="223" t="s">
        <v>3116</v>
      </c>
    </row>
    <row r="423" spans="1:8" ht="36" customHeight="1">
      <c r="A423" s="61">
        <f t="shared" si="20"/>
        <v>395</v>
      </c>
      <c r="B423" s="13" t="s">
        <v>468</v>
      </c>
      <c r="C423" s="14" t="s">
        <v>1055</v>
      </c>
      <c r="D423" s="33" t="s">
        <v>1056</v>
      </c>
      <c r="E423" s="113" t="s">
        <v>26</v>
      </c>
      <c r="F423" s="43">
        <v>126</v>
      </c>
      <c r="G423" s="16"/>
      <c r="H423" s="223" t="s">
        <v>3117</v>
      </c>
    </row>
    <row r="424" spans="1:8" ht="36" customHeight="1">
      <c r="A424" s="144" t="s">
        <v>2017</v>
      </c>
      <c r="B424" s="101"/>
      <c r="C424" s="144"/>
      <c r="D424" s="161"/>
      <c r="E424" s="144"/>
      <c r="F424" s="151"/>
      <c r="G424" s="157"/>
      <c r="H424" s="228"/>
    </row>
    <row r="425" spans="1:8" ht="36" customHeight="1">
      <c r="A425" s="12">
        <f>A423+1</f>
        <v>396</v>
      </c>
      <c r="B425" s="63" t="s">
        <v>789</v>
      </c>
      <c r="C425" s="64" t="s">
        <v>1964</v>
      </c>
      <c r="D425" s="65" t="s">
        <v>790</v>
      </c>
      <c r="E425" s="125" t="s">
        <v>791</v>
      </c>
      <c r="F425" s="66">
        <v>76</v>
      </c>
      <c r="G425" s="67"/>
      <c r="H425" s="238" t="s">
        <v>3118</v>
      </c>
    </row>
    <row r="426" spans="1:8" ht="36" customHeight="1">
      <c r="A426" s="12">
        <f>A425+1</f>
        <v>397</v>
      </c>
      <c r="B426" s="63" t="s">
        <v>789</v>
      </c>
      <c r="C426" s="48" t="s">
        <v>1965</v>
      </c>
      <c r="D426" s="65" t="s">
        <v>792</v>
      </c>
      <c r="E426" s="125" t="s">
        <v>791</v>
      </c>
      <c r="F426" s="66">
        <v>76</v>
      </c>
      <c r="G426" s="67"/>
      <c r="H426" s="238" t="s">
        <v>3119</v>
      </c>
    </row>
    <row r="427" spans="1:8" ht="36" customHeight="1">
      <c r="A427" s="12">
        <f aca="true" t="shared" si="21" ref="A427:A432">A426+1</f>
        <v>398</v>
      </c>
      <c r="B427" s="63" t="s">
        <v>789</v>
      </c>
      <c r="C427" s="64" t="s">
        <v>1966</v>
      </c>
      <c r="D427" s="65" t="s">
        <v>793</v>
      </c>
      <c r="E427" s="125" t="s">
        <v>591</v>
      </c>
      <c r="F427" s="66">
        <v>76</v>
      </c>
      <c r="G427" s="67"/>
      <c r="H427" s="238" t="s">
        <v>3120</v>
      </c>
    </row>
    <row r="428" spans="1:8" ht="36" customHeight="1">
      <c r="A428" s="12">
        <f t="shared" si="21"/>
        <v>399</v>
      </c>
      <c r="B428" s="63" t="s">
        <v>789</v>
      </c>
      <c r="C428" s="64" t="s">
        <v>1967</v>
      </c>
      <c r="D428" s="65" t="s">
        <v>794</v>
      </c>
      <c r="E428" s="125" t="s">
        <v>591</v>
      </c>
      <c r="F428" s="66">
        <v>76</v>
      </c>
      <c r="G428" s="67"/>
      <c r="H428" s="238" t="s">
        <v>3121</v>
      </c>
    </row>
    <row r="429" spans="1:8" ht="36" customHeight="1">
      <c r="A429" s="12">
        <f t="shared" si="21"/>
        <v>400</v>
      </c>
      <c r="B429" s="63" t="s">
        <v>789</v>
      </c>
      <c r="C429" s="64" t="s">
        <v>1968</v>
      </c>
      <c r="D429" s="65" t="s">
        <v>795</v>
      </c>
      <c r="E429" s="125" t="s">
        <v>591</v>
      </c>
      <c r="F429" s="66">
        <v>76</v>
      </c>
      <c r="G429" s="67"/>
      <c r="H429" s="238" t="s">
        <v>3122</v>
      </c>
    </row>
    <row r="430" spans="1:8" ht="36" customHeight="1">
      <c r="A430" s="12">
        <f t="shared" si="21"/>
        <v>401</v>
      </c>
      <c r="B430" s="63" t="s">
        <v>789</v>
      </c>
      <c r="C430" s="64" t="s">
        <v>1969</v>
      </c>
      <c r="D430" s="65" t="s">
        <v>796</v>
      </c>
      <c r="E430" s="125" t="s">
        <v>591</v>
      </c>
      <c r="F430" s="66">
        <v>76</v>
      </c>
      <c r="G430" s="67"/>
      <c r="H430" s="238" t="s">
        <v>3123</v>
      </c>
    </row>
    <row r="431" spans="1:8" ht="36" customHeight="1">
      <c r="A431" s="12">
        <f t="shared" si="21"/>
        <v>402</v>
      </c>
      <c r="B431" s="63" t="s">
        <v>1057</v>
      </c>
      <c r="C431" s="64" t="s">
        <v>2184</v>
      </c>
      <c r="D431" s="65" t="s">
        <v>1771</v>
      </c>
      <c r="E431" s="125" t="s">
        <v>735</v>
      </c>
      <c r="F431" s="66">
        <v>105</v>
      </c>
      <c r="G431" s="67"/>
      <c r="H431" s="238" t="s">
        <v>3124</v>
      </c>
    </row>
    <row r="432" spans="1:10" ht="36" customHeight="1">
      <c r="A432" s="12">
        <f t="shared" si="21"/>
        <v>403</v>
      </c>
      <c r="B432" s="63" t="s">
        <v>1057</v>
      </c>
      <c r="C432" s="64" t="s">
        <v>2185</v>
      </c>
      <c r="D432" s="65" t="s">
        <v>1772</v>
      </c>
      <c r="E432" s="125" t="s">
        <v>735</v>
      </c>
      <c r="F432" s="66">
        <v>105</v>
      </c>
      <c r="G432" s="67"/>
      <c r="H432" s="238" t="s">
        <v>3125</v>
      </c>
      <c r="I432" s="57"/>
      <c r="J432" s="46"/>
    </row>
    <row r="433" spans="1:10" ht="36" customHeight="1">
      <c r="A433" s="144" t="s">
        <v>1944</v>
      </c>
      <c r="B433" s="101"/>
      <c r="C433" s="144"/>
      <c r="D433" s="161"/>
      <c r="E433" s="144"/>
      <c r="F433" s="151"/>
      <c r="G433" s="157"/>
      <c r="H433" s="228"/>
      <c r="I433" s="57"/>
      <c r="J433" s="46"/>
    </row>
    <row r="434" spans="1:10" ht="36" customHeight="1">
      <c r="A434" s="12">
        <f>A432+1</f>
        <v>404</v>
      </c>
      <c r="B434" s="13" t="s">
        <v>468</v>
      </c>
      <c r="C434" s="14" t="s">
        <v>2186</v>
      </c>
      <c r="D434" s="33" t="s">
        <v>1062</v>
      </c>
      <c r="E434" s="113" t="s">
        <v>689</v>
      </c>
      <c r="F434" s="43">
        <v>112</v>
      </c>
      <c r="G434" s="16"/>
      <c r="H434" s="223" t="s">
        <v>3126</v>
      </c>
      <c r="I434" s="60"/>
      <c r="J434" s="46"/>
    </row>
    <row r="435" spans="1:10" ht="36" customHeight="1">
      <c r="A435" s="12">
        <f>A434+1</f>
        <v>405</v>
      </c>
      <c r="B435" s="13" t="s">
        <v>468</v>
      </c>
      <c r="C435" s="50" t="s">
        <v>2701</v>
      </c>
      <c r="D435" s="33" t="s">
        <v>674</v>
      </c>
      <c r="E435" s="113" t="s">
        <v>1063</v>
      </c>
      <c r="F435" s="43">
        <v>112</v>
      </c>
      <c r="G435" s="16"/>
      <c r="H435" s="223" t="s">
        <v>3127</v>
      </c>
      <c r="I435" s="60"/>
      <c r="J435" s="46"/>
    </row>
    <row r="436" spans="1:8" ht="36" customHeight="1">
      <c r="A436" s="12">
        <f aca="true" t="shared" si="22" ref="A436:A447">A435+1</f>
        <v>406</v>
      </c>
      <c r="B436" s="13" t="s">
        <v>468</v>
      </c>
      <c r="C436" s="58" t="s">
        <v>2702</v>
      </c>
      <c r="D436" s="33" t="s">
        <v>1058</v>
      </c>
      <c r="E436" s="113" t="s">
        <v>1122</v>
      </c>
      <c r="F436" s="43">
        <v>112</v>
      </c>
      <c r="G436" s="16"/>
      <c r="H436" s="234" t="s">
        <v>3128</v>
      </c>
    </row>
    <row r="437" spans="1:8" ht="36" customHeight="1">
      <c r="A437" s="12">
        <f t="shared" si="22"/>
        <v>407</v>
      </c>
      <c r="B437" s="13" t="s">
        <v>468</v>
      </c>
      <c r="C437" s="14" t="s">
        <v>2187</v>
      </c>
      <c r="D437" s="33" t="s">
        <v>1059</v>
      </c>
      <c r="E437" s="113" t="s">
        <v>1124</v>
      </c>
      <c r="F437" s="43">
        <v>107</v>
      </c>
      <c r="G437" s="16"/>
      <c r="H437" s="234" t="s">
        <v>3129</v>
      </c>
    </row>
    <row r="438" spans="1:8" ht="36" customHeight="1">
      <c r="A438" s="12">
        <f t="shared" si="22"/>
        <v>408</v>
      </c>
      <c r="B438" s="13" t="s">
        <v>468</v>
      </c>
      <c r="C438" s="58" t="s">
        <v>2703</v>
      </c>
      <c r="D438" s="32" t="s">
        <v>2704</v>
      </c>
      <c r="E438" s="113" t="s">
        <v>1125</v>
      </c>
      <c r="F438" s="43">
        <v>107</v>
      </c>
      <c r="G438" s="16"/>
      <c r="H438" s="223" t="s">
        <v>3130</v>
      </c>
    </row>
    <row r="439" spans="1:8" ht="36" customHeight="1">
      <c r="A439" s="12">
        <f t="shared" si="22"/>
        <v>409</v>
      </c>
      <c r="B439" s="13" t="s">
        <v>619</v>
      </c>
      <c r="C439" s="14" t="s">
        <v>2188</v>
      </c>
      <c r="D439" s="33" t="s">
        <v>1060</v>
      </c>
      <c r="E439" s="113" t="s">
        <v>1123</v>
      </c>
      <c r="F439" s="43">
        <v>110</v>
      </c>
      <c r="G439" s="16"/>
      <c r="H439" s="223" t="s">
        <v>3131</v>
      </c>
    </row>
    <row r="440" spans="1:10" ht="36" customHeight="1">
      <c r="A440" s="12">
        <f t="shared" si="22"/>
        <v>410</v>
      </c>
      <c r="B440" s="13" t="s">
        <v>619</v>
      </c>
      <c r="C440" s="14" t="s">
        <v>2189</v>
      </c>
      <c r="D440" s="32" t="s">
        <v>2705</v>
      </c>
      <c r="E440" s="113" t="s">
        <v>1123</v>
      </c>
      <c r="F440" s="43">
        <v>110</v>
      </c>
      <c r="G440" s="16"/>
      <c r="H440" s="223" t="s">
        <v>3132</v>
      </c>
      <c r="I440" s="57"/>
      <c r="J440" s="46"/>
    </row>
    <row r="441" spans="1:10" ht="36" customHeight="1">
      <c r="A441" s="12">
        <f t="shared" si="22"/>
        <v>411</v>
      </c>
      <c r="B441" s="13" t="s">
        <v>619</v>
      </c>
      <c r="C441" s="14" t="s">
        <v>2190</v>
      </c>
      <c r="D441" s="33" t="s">
        <v>1061</v>
      </c>
      <c r="E441" s="113" t="s">
        <v>1372</v>
      </c>
      <c r="F441" s="43">
        <v>65</v>
      </c>
      <c r="G441" s="16"/>
      <c r="H441" s="223" t="s">
        <v>3133</v>
      </c>
      <c r="I441" s="60"/>
      <c r="J441" s="46"/>
    </row>
    <row r="442" spans="1:10" ht="36" customHeight="1">
      <c r="A442" s="12">
        <f t="shared" si="22"/>
        <v>412</v>
      </c>
      <c r="B442" s="13" t="s">
        <v>240</v>
      </c>
      <c r="C442" s="14" t="s">
        <v>2191</v>
      </c>
      <c r="D442" s="33" t="s">
        <v>1374</v>
      </c>
      <c r="E442" s="126" t="s">
        <v>1373</v>
      </c>
      <c r="F442" s="43">
        <v>85</v>
      </c>
      <c r="G442" s="16"/>
      <c r="H442" s="234" t="s">
        <v>3134</v>
      </c>
      <c r="I442" s="60"/>
      <c r="J442" s="46"/>
    </row>
    <row r="443" spans="1:8" ht="36" customHeight="1">
      <c r="A443" s="12">
        <f t="shared" si="22"/>
        <v>413</v>
      </c>
      <c r="B443" s="13" t="s">
        <v>240</v>
      </c>
      <c r="C443" s="14" t="s">
        <v>2192</v>
      </c>
      <c r="D443" s="33" t="s">
        <v>1375</v>
      </c>
      <c r="E443" s="126" t="s">
        <v>1373</v>
      </c>
      <c r="F443" s="43">
        <v>85</v>
      </c>
      <c r="G443" s="16"/>
      <c r="H443" s="234" t="s">
        <v>3135</v>
      </c>
    </row>
    <row r="444" spans="1:8" ht="36" customHeight="1">
      <c r="A444" s="12">
        <f t="shared" si="22"/>
        <v>414</v>
      </c>
      <c r="B444" s="13" t="s">
        <v>240</v>
      </c>
      <c r="C444" s="58" t="s">
        <v>2706</v>
      </c>
      <c r="D444" s="33" t="s">
        <v>1376</v>
      </c>
      <c r="E444" s="126" t="s">
        <v>1373</v>
      </c>
      <c r="F444" s="43">
        <v>85</v>
      </c>
      <c r="G444" s="16"/>
      <c r="H444" s="234" t="s">
        <v>3136</v>
      </c>
    </row>
    <row r="445" spans="1:8" ht="36" customHeight="1">
      <c r="A445" s="12">
        <f t="shared" si="22"/>
        <v>415</v>
      </c>
      <c r="B445" s="13" t="s">
        <v>1685</v>
      </c>
      <c r="C445" s="14" t="s">
        <v>1686</v>
      </c>
      <c r="D445" s="32" t="s">
        <v>1687</v>
      </c>
      <c r="E445" s="126" t="s">
        <v>2494</v>
      </c>
      <c r="F445" s="43">
        <v>75</v>
      </c>
      <c r="G445" s="16"/>
      <c r="H445" s="223" t="s">
        <v>3137</v>
      </c>
    </row>
    <row r="446" spans="1:8" ht="36" customHeight="1">
      <c r="A446" s="12">
        <f t="shared" si="22"/>
        <v>416</v>
      </c>
      <c r="B446" s="13" t="s">
        <v>1685</v>
      </c>
      <c r="C446" s="14" t="s">
        <v>1688</v>
      </c>
      <c r="D446" s="32" t="s">
        <v>1689</v>
      </c>
      <c r="E446" s="126" t="s">
        <v>2494</v>
      </c>
      <c r="F446" s="43">
        <v>75</v>
      </c>
      <c r="G446" s="16"/>
      <c r="H446" s="223" t="s">
        <v>3138</v>
      </c>
    </row>
    <row r="447" spans="1:8" ht="36" customHeight="1">
      <c r="A447" s="12">
        <f t="shared" si="22"/>
        <v>417</v>
      </c>
      <c r="B447" s="13" t="s">
        <v>1685</v>
      </c>
      <c r="C447" s="58" t="s">
        <v>2707</v>
      </c>
      <c r="D447" s="58" t="s">
        <v>1690</v>
      </c>
      <c r="E447" s="113" t="s">
        <v>2494</v>
      </c>
      <c r="F447" s="43">
        <v>75</v>
      </c>
      <c r="G447" s="16"/>
      <c r="H447" s="223" t="s">
        <v>3139</v>
      </c>
    </row>
    <row r="448" spans="1:8" ht="36" customHeight="1">
      <c r="A448" s="144" t="s">
        <v>1945</v>
      </c>
      <c r="B448" s="101"/>
      <c r="C448" s="144"/>
      <c r="D448" s="161"/>
      <c r="E448" s="144"/>
      <c r="F448" s="151"/>
      <c r="G448" s="157"/>
      <c r="H448" s="228"/>
    </row>
    <row r="449" spans="1:8" ht="36" customHeight="1">
      <c r="A449" s="12">
        <f>A447+1</f>
        <v>418</v>
      </c>
      <c r="B449" s="13" t="s">
        <v>24</v>
      </c>
      <c r="C449" s="14" t="s">
        <v>2193</v>
      </c>
      <c r="D449" s="32" t="s">
        <v>1609</v>
      </c>
      <c r="E449" s="113" t="s">
        <v>1394</v>
      </c>
      <c r="F449" s="43">
        <v>80</v>
      </c>
      <c r="G449" s="16"/>
      <c r="H449" s="223" t="s">
        <v>3140</v>
      </c>
    </row>
    <row r="450" spans="1:8" ht="36" customHeight="1">
      <c r="A450" s="12">
        <f>A449+1</f>
        <v>419</v>
      </c>
      <c r="B450" s="13" t="s">
        <v>24</v>
      </c>
      <c r="C450" s="14" t="s">
        <v>2194</v>
      </c>
      <c r="D450" s="32" t="s">
        <v>1610</v>
      </c>
      <c r="E450" s="113" t="s">
        <v>1395</v>
      </c>
      <c r="F450" s="43">
        <v>80</v>
      </c>
      <c r="G450" s="16"/>
      <c r="H450" s="223" t="s">
        <v>3141</v>
      </c>
    </row>
    <row r="451" spans="1:8" ht="36" customHeight="1">
      <c r="A451" s="12">
        <f>A450+1</f>
        <v>420</v>
      </c>
      <c r="B451" s="13" t="s">
        <v>24</v>
      </c>
      <c r="C451" s="14" t="s">
        <v>2195</v>
      </c>
      <c r="D451" s="32" t="s">
        <v>1611</v>
      </c>
      <c r="E451" s="113" t="s">
        <v>1396</v>
      </c>
      <c r="F451" s="43">
        <v>80</v>
      </c>
      <c r="G451" s="16"/>
      <c r="H451" s="223" t="s">
        <v>3142</v>
      </c>
    </row>
    <row r="452" spans="1:8" ht="36" customHeight="1">
      <c r="A452" s="12">
        <f>A451+1</f>
        <v>421</v>
      </c>
      <c r="B452" s="13" t="s">
        <v>24</v>
      </c>
      <c r="C452" s="14" t="s">
        <v>2196</v>
      </c>
      <c r="D452" s="32" t="s">
        <v>1612</v>
      </c>
      <c r="E452" s="113" t="s">
        <v>1397</v>
      </c>
      <c r="F452" s="43">
        <v>80</v>
      </c>
      <c r="G452" s="16"/>
      <c r="H452" s="223" t="s">
        <v>3143</v>
      </c>
    </row>
    <row r="453" spans="1:8" ht="36" customHeight="1">
      <c r="A453" s="12">
        <f>A452+1</f>
        <v>422</v>
      </c>
      <c r="B453" s="13" t="s">
        <v>576</v>
      </c>
      <c r="C453" s="14" t="s">
        <v>2197</v>
      </c>
      <c r="D453" s="32" t="s">
        <v>1613</v>
      </c>
      <c r="E453" s="113" t="s">
        <v>1398</v>
      </c>
      <c r="F453" s="43">
        <v>89</v>
      </c>
      <c r="G453" s="16"/>
      <c r="H453" s="223" t="s">
        <v>3144</v>
      </c>
    </row>
    <row r="454" spans="1:8" ht="36" customHeight="1">
      <c r="A454" s="12">
        <f>A453+1</f>
        <v>423</v>
      </c>
      <c r="B454" s="13" t="s">
        <v>576</v>
      </c>
      <c r="C454" s="14" t="s">
        <v>2198</v>
      </c>
      <c r="D454" s="32" t="s">
        <v>1614</v>
      </c>
      <c r="E454" s="113" t="s">
        <v>1399</v>
      </c>
      <c r="F454" s="43">
        <v>86</v>
      </c>
      <c r="G454" s="16"/>
      <c r="H454" s="223" t="s">
        <v>3145</v>
      </c>
    </row>
    <row r="455" spans="1:8" ht="36" customHeight="1">
      <c r="A455" s="144" t="s">
        <v>2018</v>
      </c>
      <c r="B455" s="101"/>
      <c r="C455" s="144"/>
      <c r="D455" s="161"/>
      <c r="E455" s="144"/>
      <c r="F455" s="151"/>
      <c r="G455" s="157"/>
      <c r="H455" s="228"/>
    </row>
    <row r="456" spans="1:8" ht="36" customHeight="1">
      <c r="A456" s="12">
        <f>A454+1</f>
        <v>424</v>
      </c>
      <c r="B456" s="13" t="s">
        <v>130</v>
      </c>
      <c r="C456" s="14" t="s">
        <v>491</v>
      </c>
      <c r="D456" s="33" t="s">
        <v>691</v>
      </c>
      <c r="E456" s="113" t="s">
        <v>166</v>
      </c>
      <c r="F456" s="43">
        <v>136</v>
      </c>
      <c r="G456" s="16"/>
      <c r="H456" s="223" t="s">
        <v>3146</v>
      </c>
    </row>
    <row r="457" spans="1:8" ht="36" customHeight="1">
      <c r="A457" s="12">
        <f>A456+1</f>
        <v>425</v>
      </c>
      <c r="B457" s="13" t="s">
        <v>130</v>
      </c>
      <c r="C457" s="14" t="s">
        <v>118</v>
      </c>
      <c r="D457" s="33" t="s">
        <v>692</v>
      </c>
      <c r="E457" s="113" t="s">
        <v>166</v>
      </c>
      <c r="F457" s="43">
        <v>136</v>
      </c>
      <c r="G457" s="16"/>
      <c r="H457" s="223" t="s">
        <v>3147</v>
      </c>
    </row>
    <row r="458" spans="1:8" ht="36" customHeight="1">
      <c r="A458" s="12">
        <f aca="true" t="shared" si="23" ref="A458:A469">A457+1</f>
        <v>426</v>
      </c>
      <c r="B458" s="13" t="s">
        <v>130</v>
      </c>
      <c r="C458" s="14" t="s">
        <v>119</v>
      </c>
      <c r="D458" s="33" t="s">
        <v>693</v>
      </c>
      <c r="E458" s="113" t="s">
        <v>166</v>
      </c>
      <c r="F458" s="43">
        <v>136</v>
      </c>
      <c r="G458" s="16"/>
      <c r="H458" s="223" t="s">
        <v>3148</v>
      </c>
    </row>
    <row r="459" spans="1:8" ht="36" customHeight="1">
      <c r="A459" s="12">
        <f t="shared" si="23"/>
        <v>427</v>
      </c>
      <c r="B459" s="13" t="s">
        <v>130</v>
      </c>
      <c r="C459" s="14" t="s">
        <v>120</v>
      </c>
      <c r="D459" s="33" t="s">
        <v>227</v>
      </c>
      <c r="E459" s="113" t="s">
        <v>167</v>
      </c>
      <c r="F459" s="43">
        <v>136</v>
      </c>
      <c r="G459" s="16"/>
      <c r="H459" s="223" t="s">
        <v>3149</v>
      </c>
    </row>
    <row r="460" spans="1:8" ht="36" customHeight="1">
      <c r="A460" s="12">
        <f t="shared" si="23"/>
        <v>428</v>
      </c>
      <c r="B460" s="13" t="s">
        <v>130</v>
      </c>
      <c r="C460" s="14" t="s">
        <v>1065</v>
      </c>
      <c r="D460" s="33" t="s">
        <v>1066</v>
      </c>
      <c r="E460" s="113" t="s">
        <v>166</v>
      </c>
      <c r="F460" s="43">
        <v>136</v>
      </c>
      <c r="G460" s="16"/>
      <c r="H460" s="223" t="s">
        <v>3150</v>
      </c>
    </row>
    <row r="461" spans="1:8" ht="36" customHeight="1">
      <c r="A461" s="12">
        <f t="shared" si="23"/>
        <v>429</v>
      </c>
      <c r="B461" s="13" t="s">
        <v>24</v>
      </c>
      <c r="C461" s="14" t="s">
        <v>1067</v>
      </c>
      <c r="D461" s="33" t="s">
        <v>1068</v>
      </c>
      <c r="E461" s="113" t="s">
        <v>2495</v>
      </c>
      <c r="F461" s="43">
        <v>138</v>
      </c>
      <c r="G461" s="16"/>
      <c r="H461" s="223" t="s">
        <v>3151</v>
      </c>
    </row>
    <row r="462" spans="1:8" ht="36" customHeight="1">
      <c r="A462" s="12">
        <f t="shared" si="23"/>
        <v>430</v>
      </c>
      <c r="B462" s="13" t="s">
        <v>24</v>
      </c>
      <c r="C462" s="14" t="s">
        <v>2199</v>
      </c>
      <c r="D462" s="32" t="s">
        <v>1722</v>
      </c>
      <c r="E462" s="113" t="s">
        <v>1371</v>
      </c>
      <c r="F462" s="43">
        <v>130</v>
      </c>
      <c r="G462" s="16"/>
      <c r="H462" s="223" t="s">
        <v>3152</v>
      </c>
    </row>
    <row r="463" spans="1:8" ht="36" customHeight="1">
      <c r="A463" s="12">
        <f t="shared" si="23"/>
        <v>431</v>
      </c>
      <c r="B463" s="13" t="s">
        <v>24</v>
      </c>
      <c r="C463" s="14" t="s">
        <v>2200</v>
      </c>
      <c r="D463" s="32" t="s">
        <v>1723</v>
      </c>
      <c r="E463" s="113" t="s">
        <v>1069</v>
      </c>
      <c r="F463" s="43">
        <v>130</v>
      </c>
      <c r="G463" s="16"/>
      <c r="H463" s="223" t="s">
        <v>3153</v>
      </c>
    </row>
    <row r="464" spans="1:8" ht="36" customHeight="1">
      <c r="A464" s="12">
        <f t="shared" si="23"/>
        <v>432</v>
      </c>
      <c r="B464" s="13" t="s">
        <v>24</v>
      </c>
      <c r="C464" s="215" t="s">
        <v>2708</v>
      </c>
      <c r="D464" s="69" t="s">
        <v>1724</v>
      </c>
      <c r="E464" s="127" t="s">
        <v>1556</v>
      </c>
      <c r="F464" s="70">
        <v>79</v>
      </c>
      <c r="G464" s="16"/>
      <c r="H464" s="223" t="s">
        <v>3154</v>
      </c>
    </row>
    <row r="465" spans="1:8" ht="36" customHeight="1">
      <c r="A465" s="12">
        <f t="shared" si="23"/>
        <v>433</v>
      </c>
      <c r="B465" s="13" t="s">
        <v>24</v>
      </c>
      <c r="C465" s="14" t="s">
        <v>2201</v>
      </c>
      <c r="D465" s="58" t="s">
        <v>1489</v>
      </c>
      <c r="E465" s="112" t="s">
        <v>709</v>
      </c>
      <c r="F465" s="43">
        <v>83</v>
      </c>
      <c r="G465" s="16"/>
      <c r="H465" s="223" t="s">
        <v>3155</v>
      </c>
    </row>
    <row r="466" spans="1:8" ht="36" customHeight="1">
      <c r="A466" s="12">
        <f t="shared" si="23"/>
        <v>434</v>
      </c>
      <c r="B466" s="13" t="s">
        <v>644</v>
      </c>
      <c r="C466" s="55" t="s">
        <v>2496</v>
      </c>
      <c r="D466" s="58" t="s">
        <v>1697</v>
      </c>
      <c r="E466" s="113" t="s">
        <v>1557</v>
      </c>
      <c r="F466" s="43">
        <v>195</v>
      </c>
      <c r="G466" s="16"/>
      <c r="H466" s="223" t="s">
        <v>3156</v>
      </c>
    </row>
    <row r="467" spans="1:8" ht="36" customHeight="1">
      <c r="A467" s="12">
        <f t="shared" si="23"/>
        <v>435</v>
      </c>
      <c r="B467" s="13" t="s">
        <v>1320</v>
      </c>
      <c r="C467" s="50" t="s">
        <v>1529</v>
      </c>
      <c r="D467" s="58" t="s">
        <v>1530</v>
      </c>
      <c r="E467" s="113" t="s">
        <v>2497</v>
      </c>
      <c r="F467" s="43">
        <v>135</v>
      </c>
      <c r="G467" s="16"/>
      <c r="H467" s="223" t="s">
        <v>3157</v>
      </c>
    </row>
    <row r="468" spans="1:8" ht="36" customHeight="1">
      <c r="A468" s="12">
        <f t="shared" si="23"/>
        <v>436</v>
      </c>
      <c r="B468" s="13" t="s">
        <v>1320</v>
      </c>
      <c r="C468" s="58" t="s">
        <v>2202</v>
      </c>
      <c r="D468" s="33" t="s">
        <v>1706</v>
      </c>
      <c r="E468" s="113" t="s">
        <v>2498</v>
      </c>
      <c r="F468" s="43">
        <v>135</v>
      </c>
      <c r="G468" s="16"/>
      <c r="H468" s="223" t="s">
        <v>3158</v>
      </c>
    </row>
    <row r="469" spans="1:8" ht="36" customHeight="1">
      <c r="A469" s="12">
        <f t="shared" si="23"/>
        <v>437</v>
      </c>
      <c r="B469" s="13" t="s">
        <v>1320</v>
      </c>
      <c r="C469" s="29" t="s">
        <v>2203</v>
      </c>
      <c r="D469" s="33" t="s">
        <v>1528</v>
      </c>
      <c r="E469" s="113" t="s">
        <v>2499</v>
      </c>
      <c r="F469" s="43">
        <v>70</v>
      </c>
      <c r="G469" s="16"/>
      <c r="H469" s="223" t="s">
        <v>3159</v>
      </c>
    </row>
    <row r="470" spans="1:8" ht="36" customHeight="1">
      <c r="A470" s="144" t="s">
        <v>1946</v>
      </c>
      <c r="B470" s="101"/>
      <c r="C470" s="144"/>
      <c r="D470" s="161"/>
      <c r="E470" s="144"/>
      <c r="F470" s="151"/>
      <c r="G470" s="157"/>
      <c r="H470" s="228"/>
    </row>
    <row r="471" spans="1:8" ht="36" customHeight="1">
      <c r="A471" s="12">
        <f>A469+1</f>
        <v>438</v>
      </c>
      <c r="B471" s="13" t="s">
        <v>131</v>
      </c>
      <c r="C471" s="14" t="s">
        <v>132</v>
      </c>
      <c r="D471" s="33" t="s">
        <v>221</v>
      </c>
      <c r="E471" s="112" t="s">
        <v>133</v>
      </c>
      <c r="F471" s="43">
        <v>85</v>
      </c>
      <c r="G471" s="16"/>
      <c r="H471" s="223" t="s">
        <v>3160</v>
      </c>
    </row>
    <row r="472" spans="1:8" ht="36" customHeight="1">
      <c r="A472" s="12">
        <f>A471+1</f>
        <v>439</v>
      </c>
      <c r="B472" s="71" t="s">
        <v>51</v>
      </c>
      <c r="C472" s="2" t="s">
        <v>52</v>
      </c>
      <c r="D472" s="48" t="s">
        <v>797</v>
      </c>
      <c r="E472" s="128" t="s">
        <v>798</v>
      </c>
      <c r="F472" s="43">
        <v>63</v>
      </c>
      <c r="G472" s="16"/>
      <c r="H472" s="223" t="s">
        <v>3161</v>
      </c>
    </row>
    <row r="473" spans="1:8" ht="36" customHeight="1">
      <c r="A473" s="12">
        <f aca="true" t="shared" si="24" ref="A473:A503">A472+1</f>
        <v>440</v>
      </c>
      <c r="B473" s="29" t="s">
        <v>131</v>
      </c>
      <c r="C473" s="50" t="s">
        <v>2709</v>
      </c>
      <c r="D473" s="18" t="s">
        <v>1493</v>
      </c>
      <c r="E473" s="110" t="s">
        <v>134</v>
      </c>
      <c r="F473" s="43">
        <v>59</v>
      </c>
      <c r="G473" s="16"/>
      <c r="H473" s="223" t="s">
        <v>3162</v>
      </c>
    </row>
    <row r="474" spans="1:8" ht="36" customHeight="1">
      <c r="A474" s="12">
        <f t="shared" si="24"/>
        <v>441</v>
      </c>
      <c r="B474" s="29" t="s">
        <v>131</v>
      </c>
      <c r="C474" s="29" t="s">
        <v>1500</v>
      </c>
      <c r="D474" s="50" t="s">
        <v>1497</v>
      </c>
      <c r="E474" s="110" t="s">
        <v>40</v>
      </c>
      <c r="F474" s="43">
        <v>59</v>
      </c>
      <c r="G474" s="16"/>
      <c r="H474" s="223" t="s">
        <v>3163</v>
      </c>
    </row>
    <row r="475" spans="1:8" ht="36" customHeight="1">
      <c r="A475" s="12">
        <f t="shared" si="24"/>
        <v>442</v>
      </c>
      <c r="B475" s="29" t="s">
        <v>131</v>
      </c>
      <c r="C475" s="55" t="s">
        <v>2710</v>
      </c>
      <c r="D475" s="50" t="s">
        <v>1498</v>
      </c>
      <c r="E475" s="110" t="s">
        <v>40</v>
      </c>
      <c r="F475" s="43">
        <v>59</v>
      </c>
      <c r="G475" s="16"/>
      <c r="H475" s="223" t="s">
        <v>3164</v>
      </c>
    </row>
    <row r="476" spans="1:8" ht="36" customHeight="1">
      <c r="A476" s="12">
        <f t="shared" si="24"/>
        <v>443</v>
      </c>
      <c r="B476" s="29" t="s">
        <v>131</v>
      </c>
      <c r="C476" s="50" t="s">
        <v>2711</v>
      </c>
      <c r="D476" s="50" t="s">
        <v>1499</v>
      </c>
      <c r="E476" s="110" t="s">
        <v>1494</v>
      </c>
      <c r="F476" s="43">
        <v>81</v>
      </c>
      <c r="G476" s="16"/>
      <c r="H476" s="223" t="s">
        <v>3165</v>
      </c>
    </row>
    <row r="477" spans="1:8" ht="36" customHeight="1">
      <c r="A477" s="12">
        <f t="shared" si="24"/>
        <v>444</v>
      </c>
      <c r="B477" s="29" t="s">
        <v>131</v>
      </c>
      <c r="C477" s="18" t="s">
        <v>1495</v>
      </c>
      <c r="D477" s="18" t="s">
        <v>1496</v>
      </c>
      <c r="E477" s="110" t="s">
        <v>29</v>
      </c>
      <c r="F477" s="43">
        <v>72</v>
      </c>
      <c r="G477" s="16"/>
      <c r="H477" s="223" t="s">
        <v>3166</v>
      </c>
    </row>
    <row r="478" spans="1:8" ht="36" customHeight="1">
      <c r="A478" s="12">
        <f t="shared" si="24"/>
        <v>445</v>
      </c>
      <c r="B478" s="13" t="s">
        <v>576</v>
      </c>
      <c r="C478" s="14" t="s">
        <v>1606</v>
      </c>
      <c r="D478" s="33" t="s">
        <v>1607</v>
      </c>
      <c r="E478" s="112" t="s">
        <v>29</v>
      </c>
      <c r="F478" s="43">
        <v>75</v>
      </c>
      <c r="G478" s="16"/>
      <c r="H478" s="223" t="s">
        <v>3167</v>
      </c>
    </row>
    <row r="479" spans="1:8" ht="36" customHeight="1">
      <c r="A479" s="12">
        <f t="shared" si="24"/>
        <v>446</v>
      </c>
      <c r="B479" s="13" t="s">
        <v>576</v>
      </c>
      <c r="C479" s="14" t="s">
        <v>620</v>
      </c>
      <c r="D479" s="33" t="s">
        <v>74</v>
      </c>
      <c r="E479" s="112" t="s">
        <v>40</v>
      </c>
      <c r="F479" s="43">
        <v>75</v>
      </c>
      <c r="G479" s="16"/>
      <c r="H479" s="223" t="s">
        <v>3168</v>
      </c>
    </row>
    <row r="480" spans="1:8" ht="36" customHeight="1">
      <c r="A480" s="12">
        <f t="shared" si="24"/>
        <v>447</v>
      </c>
      <c r="B480" s="13" t="s">
        <v>576</v>
      </c>
      <c r="C480" s="14" t="s">
        <v>1601</v>
      </c>
      <c r="D480" s="33" t="s">
        <v>1602</v>
      </c>
      <c r="E480" s="112" t="s">
        <v>23</v>
      </c>
      <c r="F480" s="43">
        <v>69</v>
      </c>
      <c r="G480" s="16"/>
      <c r="H480" s="223" t="s">
        <v>3169</v>
      </c>
    </row>
    <row r="481" spans="1:8" ht="36" customHeight="1">
      <c r="A481" s="12">
        <f t="shared" si="24"/>
        <v>448</v>
      </c>
      <c r="B481" s="13" t="s">
        <v>576</v>
      </c>
      <c r="C481" s="14" t="s">
        <v>621</v>
      </c>
      <c r="D481" s="33" t="s">
        <v>502</v>
      </c>
      <c r="E481" s="112" t="s">
        <v>615</v>
      </c>
      <c r="F481" s="43">
        <v>65</v>
      </c>
      <c r="G481" s="16"/>
      <c r="H481" s="223" t="s">
        <v>3170</v>
      </c>
    </row>
    <row r="482" spans="1:8" ht="36" customHeight="1">
      <c r="A482" s="12">
        <f t="shared" si="24"/>
        <v>449</v>
      </c>
      <c r="B482" s="13" t="s">
        <v>576</v>
      </c>
      <c r="C482" s="14" t="s">
        <v>622</v>
      </c>
      <c r="D482" s="33" t="s">
        <v>501</v>
      </c>
      <c r="E482" s="112" t="s">
        <v>29</v>
      </c>
      <c r="F482" s="43">
        <v>75</v>
      </c>
      <c r="G482" s="16"/>
      <c r="H482" s="223" t="s">
        <v>3171</v>
      </c>
    </row>
    <row r="483" spans="1:8" ht="36" customHeight="1">
      <c r="A483" s="12">
        <f t="shared" si="24"/>
        <v>450</v>
      </c>
      <c r="B483" s="13" t="s">
        <v>576</v>
      </c>
      <c r="C483" s="14" t="s">
        <v>1603</v>
      </c>
      <c r="D483" s="32" t="s">
        <v>1604</v>
      </c>
      <c r="E483" s="112" t="s">
        <v>1605</v>
      </c>
      <c r="F483" s="43">
        <v>70</v>
      </c>
      <c r="G483" s="16"/>
      <c r="H483" s="223" t="s">
        <v>3172</v>
      </c>
    </row>
    <row r="484" spans="1:8" ht="36" customHeight="1">
      <c r="A484" s="12">
        <f t="shared" si="24"/>
        <v>451</v>
      </c>
      <c r="B484" s="13" t="s">
        <v>576</v>
      </c>
      <c r="C484" s="14" t="s">
        <v>2204</v>
      </c>
      <c r="D484" s="58" t="s">
        <v>1608</v>
      </c>
      <c r="E484" s="112" t="s">
        <v>1478</v>
      </c>
      <c r="F484" s="43">
        <v>97</v>
      </c>
      <c r="G484" s="16"/>
      <c r="H484" s="223" t="s">
        <v>3173</v>
      </c>
    </row>
    <row r="485" spans="1:8" ht="36" customHeight="1">
      <c r="A485" s="12">
        <f t="shared" si="24"/>
        <v>452</v>
      </c>
      <c r="B485" s="13" t="s">
        <v>576</v>
      </c>
      <c r="C485" s="14" t="s">
        <v>2205</v>
      </c>
      <c r="D485" s="32" t="s">
        <v>1479</v>
      </c>
      <c r="E485" s="112" t="s">
        <v>1478</v>
      </c>
      <c r="F485" s="43">
        <v>97</v>
      </c>
      <c r="G485" s="16"/>
      <c r="H485" s="223" t="s">
        <v>3174</v>
      </c>
    </row>
    <row r="486" spans="1:8" ht="36" customHeight="1">
      <c r="A486" s="12">
        <f t="shared" si="24"/>
        <v>453</v>
      </c>
      <c r="B486" s="13" t="s">
        <v>576</v>
      </c>
      <c r="C486" s="14" t="s">
        <v>2206</v>
      </c>
      <c r="D486" s="32" t="s">
        <v>1480</v>
      </c>
      <c r="E486" s="112" t="s">
        <v>1478</v>
      </c>
      <c r="F486" s="43">
        <v>97</v>
      </c>
      <c r="G486" s="16"/>
      <c r="H486" s="223" t="s">
        <v>3175</v>
      </c>
    </row>
    <row r="487" spans="1:8" ht="36" customHeight="1">
      <c r="A487" s="12">
        <f t="shared" si="24"/>
        <v>454</v>
      </c>
      <c r="B487" s="29" t="s">
        <v>309</v>
      </c>
      <c r="C487" s="14" t="s">
        <v>419</v>
      </c>
      <c r="D487" s="33" t="s">
        <v>68</v>
      </c>
      <c r="E487" s="112" t="s">
        <v>618</v>
      </c>
      <c r="F487" s="43">
        <v>195</v>
      </c>
      <c r="G487" s="16"/>
      <c r="H487" s="223" t="s">
        <v>3176</v>
      </c>
    </row>
    <row r="488" spans="1:8" ht="36" customHeight="1">
      <c r="A488" s="12">
        <f t="shared" si="24"/>
        <v>455</v>
      </c>
      <c r="B488" s="29" t="s">
        <v>309</v>
      </c>
      <c r="C488" s="14" t="s">
        <v>420</v>
      </c>
      <c r="D488" s="33" t="s">
        <v>69</v>
      </c>
      <c r="E488" s="112" t="s">
        <v>27</v>
      </c>
      <c r="F488" s="43">
        <v>195</v>
      </c>
      <c r="G488" s="16"/>
      <c r="H488" s="223" t="s">
        <v>3177</v>
      </c>
    </row>
    <row r="489" spans="1:8" ht="36" customHeight="1">
      <c r="A489" s="12">
        <f t="shared" si="24"/>
        <v>456</v>
      </c>
      <c r="B489" s="29" t="s">
        <v>309</v>
      </c>
      <c r="C489" s="14" t="s">
        <v>421</v>
      </c>
      <c r="D489" s="32" t="s">
        <v>2207</v>
      </c>
      <c r="E489" s="112" t="s">
        <v>189</v>
      </c>
      <c r="F489" s="43">
        <v>195</v>
      </c>
      <c r="G489" s="16"/>
      <c r="H489" s="223" t="s">
        <v>3178</v>
      </c>
    </row>
    <row r="490" spans="1:8" ht="36" customHeight="1">
      <c r="A490" s="12">
        <f t="shared" si="24"/>
        <v>457</v>
      </c>
      <c r="B490" s="29" t="s">
        <v>24</v>
      </c>
      <c r="C490" s="14" t="s">
        <v>478</v>
      </c>
      <c r="D490" s="33" t="s">
        <v>389</v>
      </c>
      <c r="E490" s="112" t="s">
        <v>516</v>
      </c>
      <c r="F490" s="43">
        <v>88</v>
      </c>
      <c r="G490" s="16"/>
      <c r="H490" s="223" t="s">
        <v>3179</v>
      </c>
    </row>
    <row r="491" spans="1:8" ht="36" customHeight="1">
      <c r="A491" s="12">
        <f t="shared" si="24"/>
        <v>458</v>
      </c>
      <c r="B491" s="29" t="s">
        <v>24</v>
      </c>
      <c r="C491" s="14" t="s">
        <v>479</v>
      </c>
      <c r="D491" s="33" t="s">
        <v>499</v>
      </c>
      <c r="E491" s="112" t="s">
        <v>517</v>
      </c>
      <c r="F491" s="43">
        <v>88</v>
      </c>
      <c r="G491" s="16"/>
      <c r="H491" s="223" t="s">
        <v>3180</v>
      </c>
    </row>
    <row r="492" spans="1:8" ht="36" customHeight="1">
      <c r="A492" s="12">
        <f t="shared" si="24"/>
        <v>459</v>
      </c>
      <c r="B492" s="29" t="s">
        <v>24</v>
      </c>
      <c r="C492" s="14" t="s">
        <v>480</v>
      </c>
      <c r="D492" s="33" t="s">
        <v>207</v>
      </c>
      <c r="E492" s="112" t="s">
        <v>80</v>
      </c>
      <c r="F492" s="43">
        <v>92</v>
      </c>
      <c r="G492" s="16"/>
      <c r="H492" s="223" t="s">
        <v>3181</v>
      </c>
    </row>
    <row r="493" spans="1:8" ht="36" customHeight="1">
      <c r="A493" s="12">
        <f t="shared" si="24"/>
        <v>460</v>
      </c>
      <c r="B493" s="29" t="s">
        <v>24</v>
      </c>
      <c r="C493" s="14" t="s">
        <v>718</v>
      </c>
      <c r="D493" s="33" t="s">
        <v>500</v>
      </c>
      <c r="E493" s="112" t="s">
        <v>516</v>
      </c>
      <c r="F493" s="43">
        <v>75</v>
      </c>
      <c r="G493" s="16"/>
      <c r="H493" s="223" t="s">
        <v>3182</v>
      </c>
    </row>
    <row r="494" spans="1:8" ht="36" customHeight="1">
      <c r="A494" s="12">
        <f t="shared" si="24"/>
        <v>461</v>
      </c>
      <c r="B494" s="13" t="s">
        <v>24</v>
      </c>
      <c r="C494" s="50" t="s">
        <v>2712</v>
      </c>
      <c r="D494" s="33" t="s">
        <v>388</v>
      </c>
      <c r="E494" s="112" t="s">
        <v>79</v>
      </c>
      <c r="F494" s="43">
        <v>149</v>
      </c>
      <c r="G494" s="16"/>
      <c r="H494" s="223" t="s">
        <v>3183</v>
      </c>
    </row>
    <row r="495" spans="1:8" ht="36" customHeight="1">
      <c r="A495" s="12">
        <f t="shared" si="24"/>
        <v>462</v>
      </c>
      <c r="B495" s="13" t="s">
        <v>24</v>
      </c>
      <c r="C495" s="14" t="s">
        <v>2208</v>
      </c>
      <c r="D495" s="50" t="s">
        <v>1615</v>
      </c>
      <c r="E495" s="113" t="s">
        <v>1490</v>
      </c>
      <c r="F495" s="43">
        <v>80</v>
      </c>
      <c r="G495" s="16"/>
      <c r="H495" s="223" t="s">
        <v>3184</v>
      </c>
    </row>
    <row r="496" spans="1:8" ht="36" customHeight="1">
      <c r="A496" s="12">
        <f t="shared" si="24"/>
        <v>463</v>
      </c>
      <c r="B496" s="13" t="s">
        <v>24</v>
      </c>
      <c r="C496" s="58" t="s">
        <v>2713</v>
      </c>
      <c r="D496" s="58" t="s">
        <v>1481</v>
      </c>
      <c r="E496" s="113" t="s">
        <v>1491</v>
      </c>
      <c r="F496" s="43">
        <v>80</v>
      </c>
      <c r="G496" s="16"/>
      <c r="H496" s="223" t="s">
        <v>3185</v>
      </c>
    </row>
    <row r="497" spans="1:8" ht="36" customHeight="1">
      <c r="A497" s="12">
        <f t="shared" si="24"/>
        <v>464</v>
      </c>
      <c r="B497" s="13" t="s">
        <v>24</v>
      </c>
      <c r="C497" s="58" t="s">
        <v>2714</v>
      </c>
      <c r="D497" s="58" t="s">
        <v>1488</v>
      </c>
      <c r="E497" s="113" t="s">
        <v>1492</v>
      </c>
      <c r="F497" s="43">
        <v>80</v>
      </c>
      <c r="G497" s="16"/>
      <c r="H497" s="223" t="s">
        <v>3186</v>
      </c>
    </row>
    <row r="498" spans="1:8" ht="36" customHeight="1">
      <c r="A498" s="12">
        <f t="shared" si="24"/>
        <v>465</v>
      </c>
      <c r="B498" s="13" t="s">
        <v>24</v>
      </c>
      <c r="C498" s="14" t="s">
        <v>2209</v>
      </c>
      <c r="D498" s="33" t="s">
        <v>1482</v>
      </c>
      <c r="E498" s="112" t="s">
        <v>133</v>
      </c>
      <c r="F498" s="43">
        <v>65</v>
      </c>
      <c r="G498" s="16"/>
      <c r="H498" s="223" t="s">
        <v>3187</v>
      </c>
    </row>
    <row r="499" spans="1:8" ht="36" customHeight="1">
      <c r="A499" s="12">
        <f t="shared" si="24"/>
        <v>466</v>
      </c>
      <c r="B499" s="13" t="s">
        <v>24</v>
      </c>
      <c r="C499" s="14" t="s">
        <v>2210</v>
      </c>
      <c r="D499" s="33" t="s">
        <v>1483</v>
      </c>
      <c r="E499" s="112" t="s">
        <v>133</v>
      </c>
      <c r="F499" s="43">
        <v>65</v>
      </c>
      <c r="G499" s="16"/>
      <c r="H499" s="223" t="s">
        <v>3188</v>
      </c>
    </row>
    <row r="500" spans="1:8" ht="36" customHeight="1">
      <c r="A500" s="12">
        <f t="shared" si="24"/>
        <v>467</v>
      </c>
      <c r="B500" s="13" t="s">
        <v>24</v>
      </c>
      <c r="C500" s="14" t="s">
        <v>2211</v>
      </c>
      <c r="D500" s="33" t="s">
        <v>1484</v>
      </c>
      <c r="E500" s="112" t="s">
        <v>133</v>
      </c>
      <c r="F500" s="43">
        <v>65</v>
      </c>
      <c r="G500" s="16"/>
      <c r="H500" s="223" t="s">
        <v>3189</v>
      </c>
    </row>
    <row r="501" spans="1:8" ht="36" customHeight="1">
      <c r="A501" s="12">
        <f t="shared" si="24"/>
        <v>468</v>
      </c>
      <c r="B501" s="13" t="s">
        <v>24</v>
      </c>
      <c r="C501" s="14" t="s">
        <v>2212</v>
      </c>
      <c r="D501" s="33" t="s">
        <v>1485</v>
      </c>
      <c r="E501" s="112" t="s">
        <v>133</v>
      </c>
      <c r="F501" s="43">
        <v>65</v>
      </c>
      <c r="G501" s="16"/>
      <c r="H501" s="223" t="s">
        <v>3190</v>
      </c>
    </row>
    <row r="502" spans="1:8" ht="36" customHeight="1">
      <c r="A502" s="12">
        <f t="shared" si="24"/>
        <v>469</v>
      </c>
      <c r="B502" s="13" t="s">
        <v>24</v>
      </c>
      <c r="C502" s="58" t="s">
        <v>2715</v>
      </c>
      <c r="D502" s="33" t="s">
        <v>1486</v>
      </c>
      <c r="E502" s="112" t="s">
        <v>29</v>
      </c>
      <c r="F502" s="43">
        <v>70</v>
      </c>
      <c r="G502" s="16"/>
      <c r="H502" s="223" t="s">
        <v>3191</v>
      </c>
    </row>
    <row r="503" spans="1:8" ht="36" customHeight="1">
      <c r="A503" s="12">
        <f t="shared" si="24"/>
        <v>470</v>
      </c>
      <c r="B503" s="13" t="s">
        <v>24</v>
      </c>
      <c r="C503" s="58" t="s">
        <v>2716</v>
      </c>
      <c r="D503" s="33" t="s">
        <v>1487</v>
      </c>
      <c r="E503" s="112" t="s">
        <v>29</v>
      </c>
      <c r="F503" s="43">
        <v>80</v>
      </c>
      <c r="G503" s="16"/>
      <c r="H503" s="223" t="s">
        <v>3192</v>
      </c>
    </row>
    <row r="504" spans="1:8" ht="36" customHeight="1">
      <c r="A504" s="144" t="s">
        <v>307</v>
      </c>
      <c r="B504" s="101"/>
      <c r="C504" s="144"/>
      <c r="D504" s="161"/>
      <c r="E504" s="144"/>
      <c r="F504" s="151"/>
      <c r="G504" s="157"/>
      <c r="H504" s="228"/>
    </row>
    <row r="505" spans="1:8" ht="36" customHeight="1">
      <c r="A505" s="12">
        <f>A503+1</f>
        <v>471</v>
      </c>
      <c r="B505" s="29" t="s">
        <v>306</v>
      </c>
      <c r="C505" s="14" t="s">
        <v>307</v>
      </c>
      <c r="D505" s="33" t="s">
        <v>393</v>
      </c>
      <c r="E505" s="112" t="s">
        <v>243</v>
      </c>
      <c r="F505" s="43">
        <v>245</v>
      </c>
      <c r="G505" s="16"/>
      <c r="H505" s="223" t="s">
        <v>3193</v>
      </c>
    </row>
    <row r="506" spans="1:8" ht="36" customHeight="1">
      <c r="A506" s="12">
        <f>A505+1</f>
        <v>472</v>
      </c>
      <c r="B506" s="29" t="s">
        <v>49</v>
      </c>
      <c r="C506" s="14" t="s">
        <v>50</v>
      </c>
      <c r="D506" s="33" t="s">
        <v>350</v>
      </c>
      <c r="E506" s="112" t="s">
        <v>351</v>
      </c>
      <c r="F506" s="43">
        <v>183</v>
      </c>
      <c r="G506" s="16"/>
      <c r="H506" s="223" t="s">
        <v>3194</v>
      </c>
    </row>
    <row r="507" spans="1:8" ht="36" customHeight="1">
      <c r="A507" s="12">
        <f>A506+1</f>
        <v>473</v>
      </c>
      <c r="B507" s="13" t="s">
        <v>308</v>
      </c>
      <c r="C507" s="14" t="s">
        <v>394</v>
      </c>
      <c r="D507" s="33" t="s">
        <v>537</v>
      </c>
      <c r="E507" s="112" t="s">
        <v>162</v>
      </c>
      <c r="F507" s="43">
        <v>123</v>
      </c>
      <c r="G507" s="16"/>
      <c r="H507" s="223" t="s">
        <v>3195</v>
      </c>
    </row>
    <row r="508" spans="1:8" ht="36" customHeight="1">
      <c r="A508" s="12">
        <f>A507+1</f>
        <v>474</v>
      </c>
      <c r="B508" s="13" t="s">
        <v>408</v>
      </c>
      <c r="C508" s="14" t="s">
        <v>799</v>
      </c>
      <c r="D508" s="33" t="s">
        <v>800</v>
      </c>
      <c r="E508" s="112" t="s">
        <v>801</v>
      </c>
      <c r="F508" s="43">
        <v>103</v>
      </c>
      <c r="G508" s="16"/>
      <c r="H508" s="223" t="s">
        <v>3196</v>
      </c>
    </row>
    <row r="509" spans="1:8" ht="36" customHeight="1">
      <c r="A509" s="144" t="s">
        <v>1947</v>
      </c>
      <c r="B509" s="101"/>
      <c r="C509" s="144"/>
      <c r="D509" s="161"/>
      <c r="E509" s="144"/>
      <c r="F509" s="151"/>
      <c r="G509" s="157"/>
      <c r="H509" s="228"/>
    </row>
    <row r="510" spans="1:8" ht="36" customHeight="1">
      <c r="A510" s="61">
        <f>A508+1</f>
        <v>475</v>
      </c>
      <c r="B510" s="13" t="s">
        <v>802</v>
      </c>
      <c r="C510" s="14" t="s">
        <v>803</v>
      </c>
      <c r="D510" s="33" t="s">
        <v>804</v>
      </c>
      <c r="E510" s="112" t="s">
        <v>805</v>
      </c>
      <c r="F510" s="43">
        <v>145</v>
      </c>
      <c r="G510" s="16"/>
      <c r="H510" s="224" t="s">
        <v>3197</v>
      </c>
    </row>
    <row r="511" spans="1:8" ht="36" customHeight="1">
      <c r="A511" s="61">
        <f>A510+1</f>
        <v>476</v>
      </c>
      <c r="B511" s="29" t="s">
        <v>408</v>
      </c>
      <c r="C511" s="14" t="s">
        <v>2213</v>
      </c>
      <c r="D511" s="33" t="s">
        <v>352</v>
      </c>
      <c r="E511" s="112" t="s">
        <v>437</v>
      </c>
      <c r="F511" s="43">
        <v>80</v>
      </c>
      <c r="G511" s="16"/>
      <c r="H511" s="223" t="s">
        <v>3198</v>
      </c>
    </row>
    <row r="512" spans="1:8" ht="36" customHeight="1">
      <c r="A512" s="61">
        <f>A511+1</f>
        <v>477</v>
      </c>
      <c r="B512" s="29" t="s">
        <v>47</v>
      </c>
      <c r="C512" s="14" t="s">
        <v>48</v>
      </c>
      <c r="D512" s="33" t="s">
        <v>353</v>
      </c>
      <c r="E512" s="112" t="s">
        <v>182</v>
      </c>
      <c r="F512" s="43">
        <v>148</v>
      </c>
      <c r="G512" s="16"/>
      <c r="H512" s="223" t="s">
        <v>3199</v>
      </c>
    </row>
    <row r="513" spans="1:8" ht="36" customHeight="1">
      <c r="A513" s="61">
        <f>A512+1</f>
        <v>478</v>
      </c>
      <c r="B513" s="13" t="s">
        <v>306</v>
      </c>
      <c r="C513" s="14" t="s">
        <v>567</v>
      </c>
      <c r="D513" s="33" t="s">
        <v>386</v>
      </c>
      <c r="E513" s="112" t="s">
        <v>437</v>
      </c>
      <c r="F513" s="43">
        <v>115</v>
      </c>
      <c r="G513" s="16"/>
      <c r="H513" s="223" t="s">
        <v>3200</v>
      </c>
    </row>
    <row r="514" spans="1:8" ht="36" customHeight="1">
      <c r="A514" s="61">
        <f>A513+1</f>
        <v>479</v>
      </c>
      <c r="B514" s="29" t="s">
        <v>503</v>
      </c>
      <c r="C514" s="14" t="s">
        <v>505</v>
      </c>
      <c r="D514" s="33" t="s">
        <v>504</v>
      </c>
      <c r="E514" s="112" t="s">
        <v>591</v>
      </c>
      <c r="F514" s="43">
        <v>300</v>
      </c>
      <c r="G514" s="16"/>
      <c r="H514" s="223" t="s">
        <v>3201</v>
      </c>
    </row>
    <row r="515" spans="1:8" ht="36" customHeight="1">
      <c r="A515" s="144" t="s">
        <v>1948</v>
      </c>
      <c r="B515" s="101"/>
      <c r="C515" s="144"/>
      <c r="D515" s="161"/>
      <c r="E515" s="144"/>
      <c r="F515" s="151"/>
      <c r="G515" s="157"/>
      <c r="H515" s="228"/>
    </row>
    <row r="516" spans="1:8" ht="36" customHeight="1">
      <c r="A516" s="12">
        <f>A514+1</f>
        <v>480</v>
      </c>
      <c r="B516" s="29" t="s">
        <v>906</v>
      </c>
      <c r="C516" s="14" t="s">
        <v>907</v>
      </c>
      <c r="D516" s="33" t="s">
        <v>1773</v>
      </c>
      <c r="E516" s="113" t="s">
        <v>351</v>
      </c>
      <c r="F516" s="43">
        <v>70</v>
      </c>
      <c r="G516" s="16"/>
      <c r="H516" s="223" t="s">
        <v>3202</v>
      </c>
    </row>
    <row r="517" spans="1:8" ht="36" customHeight="1">
      <c r="A517" s="12">
        <f>A516+1</f>
        <v>481</v>
      </c>
      <c r="B517" s="13" t="s">
        <v>408</v>
      </c>
      <c r="C517" s="14" t="s">
        <v>2214</v>
      </c>
      <c r="D517" s="33" t="s">
        <v>222</v>
      </c>
      <c r="E517" s="112" t="s">
        <v>437</v>
      </c>
      <c r="F517" s="43">
        <v>80</v>
      </c>
      <c r="G517" s="16"/>
      <c r="H517" s="223" t="s">
        <v>3203</v>
      </c>
    </row>
    <row r="518" spans="1:8" ht="36" customHeight="1">
      <c r="A518" s="12">
        <f>A517+1</f>
        <v>482</v>
      </c>
      <c r="B518" s="29" t="s">
        <v>908</v>
      </c>
      <c r="C518" s="14" t="s">
        <v>909</v>
      </c>
      <c r="D518" s="33" t="s">
        <v>910</v>
      </c>
      <c r="E518" s="113" t="s">
        <v>911</v>
      </c>
      <c r="F518" s="43">
        <v>86</v>
      </c>
      <c r="G518" s="16"/>
      <c r="H518" s="223" t="s">
        <v>3204</v>
      </c>
    </row>
    <row r="519" spans="1:8" ht="36" customHeight="1">
      <c r="A519" s="12">
        <f>A518+1</f>
        <v>483</v>
      </c>
      <c r="B519" s="13" t="s">
        <v>408</v>
      </c>
      <c r="C519" s="14" t="s">
        <v>2215</v>
      </c>
      <c r="D519" s="33" t="s">
        <v>223</v>
      </c>
      <c r="E519" s="112" t="s">
        <v>437</v>
      </c>
      <c r="F519" s="43">
        <v>80</v>
      </c>
      <c r="G519" s="16"/>
      <c r="H519" s="223" t="s">
        <v>3205</v>
      </c>
    </row>
    <row r="520" spans="1:8" ht="36" customHeight="1">
      <c r="A520" s="12">
        <f>A519+1</f>
        <v>484</v>
      </c>
      <c r="B520" s="13" t="s">
        <v>104</v>
      </c>
      <c r="C520" s="14" t="s">
        <v>2216</v>
      </c>
      <c r="D520" s="33" t="s">
        <v>806</v>
      </c>
      <c r="E520" s="112" t="s">
        <v>182</v>
      </c>
      <c r="F520" s="43">
        <v>188</v>
      </c>
      <c r="G520" s="16"/>
      <c r="H520" s="223" t="s">
        <v>3206</v>
      </c>
    </row>
    <row r="521" spans="1:8" ht="36" customHeight="1">
      <c r="A521" s="12">
        <f>A520+1</f>
        <v>485</v>
      </c>
      <c r="B521" s="29" t="s">
        <v>408</v>
      </c>
      <c r="C521" s="14" t="s">
        <v>2217</v>
      </c>
      <c r="D521" s="33" t="s">
        <v>224</v>
      </c>
      <c r="E521" s="112" t="s">
        <v>437</v>
      </c>
      <c r="F521" s="43">
        <v>80</v>
      </c>
      <c r="G521" s="16"/>
      <c r="H521" s="223" t="s">
        <v>3207</v>
      </c>
    </row>
    <row r="522" spans="1:8" ht="36" customHeight="1">
      <c r="A522" s="144" t="s">
        <v>1949</v>
      </c>
      <c r="B522" s="101"/>
      <c r="C522" s="144"/>
      <c r="D522" s="161"/>
      <c r="E522" s="144"/>
      <c r="F522" s="151"/>
      <c r="G522" s="157"/>
      <c r="H522" s="228"/>
    </row>
    <row r="523" spans="1:8" ht="36" customHeight="1">
      <c r="A523" s="12">
        <f>A521+1</f>
        <v>486</v>
      </c>
      <c r="B523" s="29" t="s">
        <v>306</v>
      </c>
      <c r="C523" s="216" t="s">
        <v>1713</v>
      </c>
      <c r="D523" s="72" t="s">
        <v>1336</v>
      </c>
      <c r="E523" s="110" t="s">
        <v>1331</v>
      </c>
      <c r="F523" s="43">
        <v>65</v>
      </c>
      <c r="G523" s="38"/>
      <c r="H523" s="223" t="s">
        <v>3208</v>
      </c>
    </row>
    <row r="524" spans="1:8" ht="36" customHeight="1">
      <c r="A524" s="12">
        <f>A523+1</f>
        <v>487</v>
      </c>
      <c r="B524" s="29" t="s">
        <v>306</v>
      </c>
      <c r="C524" s="216" t="s">
        <v>2218</v>
      </c>
      <c r="D524" s="72" t="s">
        <v>1335</v>
      </c>
      <c r="E524" s="110" t="s">
        <v>1331</v>
      </c>
      <c r="F524" s="43">
        <v>65</v>
      </c>
      <c r="G524" s="38"/>
      <c r="H524" s="223" t="s">
        <v>3209</v>
      </c>
    </row>
    <row r="525" spans="1:8" ht="36" customHeight="1">
      <c r="A525" s="12">
        <f>A524+1</f>
        <v>488</v>
      </c>
      <c r="B525" s="29" t="s">
        <v>306</v>
      </c>
      <c r="C525" s="73" t="s">
        <v>2717</v>
      </c>
      <c r="D525" s="72" t="s">
        <v>1337</v>
      </c>
      <c r="E525" s="110" t="s">
        <v>1331</v>
      </c>
      <c r="F525" s="43">
        <v>65</v>
      </c>
      <c r="G525" s="38"/>
      <c r="H525" s="223" t="s">
        <v>3210</v>
      </c>
    </row>
    <row r="526" spans="1:8" ht="36" customHeight="1">
      <c r="A526" s="12">
        <f>A525+1</f>
        <v>489</v>
      </c>
      <c r="B526" s="29" t="s">
        <v>306</v>
      </c>
      <c r="C526" s="73" t="s">
        <v>2219</v>
      </c>
      <c r="D526" s="58" t="s">
        <v>1725</v>
      </c>
      <c r="E526" s="110" t="s">
        <v>1332</v>
      </c>
      <c r="F526" s="43">
        <v>65</v>
      </c>
      <c r="G526" s="38"/>
      <c r="H526" s="223" t="s">
        <v>3211</v>
      </c>
    </row>
    <row r="527" spans="1:8" ht="36" customHeight="1">
      <c r="A527" s="12">
        <f>A526+1</f>
        <v>490</v>
      </c>
      <c r="B527" s="29" t="s">
        <v>306</v>
      </c>
      <c r="C527" s="14" t="s">
        <v>1333</v>
      </c>
      <c r="D527" s="72" t="s">
        <v>1338</v>
      </c>
      <c r="E527" s="110" t="s">
        <v>1334</v>
      </c>
      <c r="F527" s="43">
        <v>65</v>
      </c>
      <c r="G527" s="38"/>
      <c r="H527" s="223" t="s">
        <v>3212</v>
      </c>
    </row>
    <row r="528" spans="1:8" ht="36" customHeight="1">
      <c r="A528" s="144" t="s">
        <v>2500</v>
      </c>
      <c r="B528" s="101"/>
      <c r="C528" s="144"/>
      <c r="D528" s="161"/>
      <c r="E528" s="144"/>
      <c r="F528" s="151"/>
      <c r="G528" s="157"/>
      <c r="H528" s="228"/>
    </row>
    <row r="529" spans="1:8" ht="36" customHeight="1">
      <c r="A529" s="12">
        <f>A527+1</f>
        <v>491</v>
      </c>
      <c r="B529" s="47" t="s">
        <v>570</v>
      </c>
      <c r="C529" s="14" t="s">
        <v>2220</v>
      </c>
      <c r="D529" s="33" t="s">
        <v>225</v>
      </c>
      <c r="E529" s="112" t="s">
        <v>226</v>
      </c>
      <c r="F529" s="43">
        <v>55</v>
      </c>
      <c r="G529" s="16"/>
      <c r="H529" s="223" t="s">
        <v>3213</v>
      </c>
    </row>
    <row r="530" spans="1:8" ht="36" customHeight="1">
      <c r="A530" s="12">
        <f>A529+1</f>
        <v>492</v>
      </c>
      <c r="B530" s="47" t="s">
        <v>105</v>
      </c>
      <c r="C530" s="14" t="s">
        <v>2221</v>
      </c>
      <c r="D530" s="33" t="s">
        <v>507</v>
      </c>
      <c r="E530" s="113" t="s">
        <v>695</v>
      </c>
      <c r="F530" s="43">
        <v>120</v>
      </c>
      <c r="G530" s="16"/>
      <c r="H530" s="223" t="s">
        <v>3214</v>
      </c>
    </row>
    <row r="531" spans="1:8" ht="36" customHeight="1">
      <c r="A531" s="12">
        <f aca="true" t="shared" si="25" ref="A531:A539">A530+1</f>
        <v>493</v>
      </c>
      <c r="B531" s="47" t="s">
        <v>105</v>
      </c>
      <c r="C531" s="14" t="s">
        <v>2222</v>
      </c>
      <c r="D531" s="33" t="s">
        <v>697</v>
      </c>
      <c r="E531" s="113" t="s">
        <v>807</v>
      </c>
      <c r="F531" s="43">
        <v>120</v>
      </c>
      <c r="G531" s="16"/>
      <c r="H531" s="223" t="s">
        <v>3215</v>
      </c>
    </row>
    <row r="532" spans="1:8" ht="36" customHeight="1">
      <c r="A532" s="12">
        <f t="shared" si="25"/>
        <v>494</v>
      </c>
      <c r="B532" s="47" t="s">
        <v>105</v>
      </c>
      <c r="C532" s="14" t="s">
        <v>2223</v>
      </c>
      <c r="D532" s="33" t="s">
        <v>698</v>
      </c>
      <c r="E532" s="113" t="s">
        <v>807</v>
      </c>
      <c r="F532" s="43">
        <v>121</v>
      </c>
      <c r="G532" s="16"/>
      <c r="H532" s="223" t="s">
        <v>3216</v>
      </c>
    </row>
    <row r="533" spans="1:8" ht="36" customHeight="1">
      <c r="A533" s="12">
        <f t="shared" si="25"/>
        <v>495</v>
      </c>
      <c r="B533" s="47" t="s">
        <v>105</v>
      </c>
      <c r="C533" s="14" t="s">
        <v>2224</v>
      </c>
      <c r="D533" s="33" t="s">
        <v>699</v>
      </c>
      <c r="E533" s="113" t="s">
        <v>807</v>
      </c>
      <c r="F533" s="43">
        <v>120</v>
      </c>
      <c r="G533" s="16"/>
      <c r="H533" s="223" t="s">
        <v>3217</v>
      </c>
    </row>
    <row r="534" spans="1:8" ht="36" customHeight="1">
      <c r="A534" s="12">
        <f t="shared" si="25"/>
        <v>496</v>
      </c>
      <c r="B534" s="47" t="s">
        <v>568</v>
      </c>
      <c r="C534" s="14" t="s">
        <v>2225</v>
      </c>
      <c r="D534" s="33" t="s">
        <v>147</v>
      </c>
      <c r="E534" s="113" t="s">
        <v>808</v>
      </c>
      <c r="F534" s="43">
        <v>215</v>
      </c>
      <c r="G534" s="16"/>
      <c r="H534" s="223" t="s">
        <v>3218</v>
      </c>
    </row>
    <row r="535" spans="1:8" ht="36" customHeight="1">
      <c r="A535" s="12">
        <f t="shared" si="25"/>
        <v>497</v>
      </c>
      <c r="B535" s="74" t="s">
        <v>354</v>
      </c>
      <c r="C535" s="2" t="s">
        <v>2425</v>
      </c>
      <c r="D535" s="48" t="s">
        <v>355</v>
      </c>
      <c r="E535" s="113" t="s">
        <v>356</v>
      </c>
      <c r="F535" s="43">
        <v>211</v>
      </c>
      <c r="G535" s="16"/>
      <c r="H535" s="223" t="s">
        <v>3219</v>
      </c>
    </row>
    <row r="536" spans="1:8" ht="36" customHeight="1">
      <c r="A536" s="12">
        <f t="shared" si="25"/>
        <v>498</v>
      </c>
      <c r="B536" s="44" t="s">
        <v>306</v>
      </c>
      <c r="C536" s="14" t="s">
        <v>569</v>
      </c>
      <c r="D536" s="33" t="s">
        <v>94</v>
      </c>
      <c r="E536" s="113" t="s">
        <v>912</v>
      </c>
      <c r="F536" s="43">
        <v>175</v>
      </c>
      <c r="G536" s="16"/>
      <c r="H536" s="223" t="s">
        <v>3220</v>
      </c>
    </row>
    <row r="537" spans="1:8" ht="36" customHeight="1">
      <c r="A537" s="12">
        <f t="shared" si="25"/>
        <v>499</v>
      </c>
      <c r="B537" s="47" t="s">
        <v>568</v>
      </c>
      <c r="C537" s="14" t="s">
        <v>2226</v>
      </c>
      <c r="D537" s="33" t="s">
        <v>438</v>
      </c>
      <c r="E537" s="113" t="s">
        <v>128</v>
      </c>
      <c r="F537" s="43">
        <v>200</v>
      </c>
      <c r="G537" s="16"/>
      <c r="H537" s="223" t="s">
        <v>3221</v>
      </c>
    </row>
    <row r="538" spans="1:8" ht="36" customHeight="1">
      <c r="A538" s="12">
        <f t="shared" si="25"/>
        <v>500</v>
      </c>
      <c r="B538" s="47" t="s">
        <v>568</v>
      </c>
      <c r="C538" s="14" t="s">
        <v>700</v>
      </c>
      <c r="D538" s="33" t="s">
        <v>701</v>
      </c>
      <c r="E538" s="113" t="s">
        <v>809</v>
      </c>
      <c r="F538" s="43">
        <v>230</v>
      </c>
      <c r="G538" s="16"/>
      <c r="H538" s="223" t="s">
        <v>3222</v>
      </c>
    </row>
    <row r="539" spans="1:8" ht="36" customHeight="1">
      <c r="A539" s="12">
        <f t="shared" si="25"/>
        <v>501</v>
      </c>
      <c r="B539" s="47" t="s">
        <v>568</v>
      </c>
      <c r="C539" s="14" t="s">
        <v>609</v>
      </c>
      <c r="D539" s="33" t="s">
        <v>439</v>
      </c>
      <c r="E539" s="113" t="s">
        <v>810</v>
      </c>
      <c r="F539" s="43">
        <v>115</v>
      </c>
      <c r="G539" s="16"/>
      <c r="H539" s="223" t="s">
        <v>3223</v>
      </c>
    </row>
    <row r="540" spans="1:8" ht="36" customHeight="1">
      <c r="A540" s="144" t="s">
        <v>1950</v>
      </c>
      <c r="B540" s="101"/>
      <c r="C540" s="144"/>
      <c r="D540" s="161"/>
      <c r="E540" s="144"/>
      <c r="F540" s="151"/>
      <c r="G540" s="157"/>
      <c r="H540" s="228"/>
    </row>
    <row r="541" spans="1:8" ht="36" customHeight="1">
      <c r="A541" s="12">
        <f>A539+1</f>
        <v>502</v>
      </c>
      <c r="B541" s="47" t="s">
        <v>211</v>
      </c>
      <c r="C541" s="14" t="s">
        <v>2227</v>
      </c>
      <c r="D541" s="33" t="s">
        <v>675</v>
      </c>
      <c r="E541" s="112" t="s">
        <v>590</v>
      </c>
      <c r="F541" s="43">
        <v>68</v>
      </c>
      <c r="G541" s="16"/>
      <c r="H541" s="223" t="s">
        <v>3224</v>
      </c>
    </row>
    <row r="542" spans="1:8" ht="36" customHeight="1">
      <c r="A542" s="12">
        <f>A541+1</f>
        <v>503</v>
      </c>
      <c r="B542" s="47" t="s">
        <v>211</v>
      </c>
      <c r="C542" s="14" t="s">
        <v>2228</v>
      </c>
      <c r="D542" s="33" t="s">
        <v>676</v>
      </c>
      <c r="E542" s="112" t="s">
        <v>590</v>
      </c>
      <c r="F542" s="43">
        <v>68</v>
      </c>
      <c r="G542" s="16"/>
      <c r="H542" s="223" t="s">
        <v>3225</v>
      </c>
    </row>
    <row r="543" spans="1:8" ht="36" customHeight="1">
      <c r="A543" s="12">
        <f>A542+1</f>
        <v>504</v>
      </c>
      <c r="B543" s="47" t="s">
        <v>211</v>
      </c>
      <c r="C543" s="14" t="s">
        <v>2229</v>
      </c>
      <c r="D543" s="33" t="s">
        <v>677</v>
      </c>
      <c r="E543" s="112" t="s">
        <v>590</v>
      </c>
      <c r="F543" s="43">
        <v>68</v>
      </c>
      <c r="G543" s="16"/>
      <c r="H543" s="223" t="s">
        <v>3226</v>
      </c>
    </row>
    <row r="544" spans="1:8" ht="36" customHeight="1">
      <c r="A544" s="12">
        <f>A543+1</f>
        <v>505</v>
      </c>
      <c r="B544" s="47" t="s">
        <v>211</v>
      </c>
      <c r="C544" s="14" t="s">
        <v>2230</v>
      </c>
      <c r="D544" s="33" t="s">
        <v>678</v>
      </c>
      <c r="E544" s="112" t="s">
        <v>590</v>
      </c>
      <c r="F544" s="43">
        <v>68</v>
      </c>
      <c r="G544" s="16"/>
      <c r="H544" s="223" t="s">
        <v>3227</v>
      </c>
    </row>
    <row r="545" spans="1:8" ht="36" customHeight="1">
      <c r="A545" s="12">
        <f aca="true" t="shared" si="26" ref="A545:A560">A544+1</f>
        <v>506</v>
      </c>
      <c r="B545" s="44" t="s">
        <v>704</v>
      </c>
      <c r="C545" s="75" t="s">
        <v>2231</v>
      </c>
      <c r="D545" s="26" t="s">
        <v>1385</v>
      </c>
      <c r="E545" s="115" t="s">
        <v>1386</v>
      </c>
      <c r="F545" s="43">
        <v>58</v>
      </c>
      <c r="G545" s="16"/>
      <c r="H545" s="223" t="s">
        <v>3228</v>
      </c>
    </row>
    <row r="546" spans="1:8" ht="36" customHeight="1">
      <c r="A546" s="12">
        <f t="shared" si="26"/>
        <v>507</v>
      </c>
      <c r="B546" s="44" t="s">
        <v>704</v>
      </c>
      <c r="C546" s="75" t="s">
        <v>2232</v>
      </c>
      <c r="D546" s="26" t="s">
        <v>1767</v>
      </c>
      <c r="E546" s="115" t="s">
        <v>1156</v>
      </c>
      <c r="F546" s="43">
        <v>58</v>
      </c>
      <c r="G546" s="16"/>
      <c r="H546" s="223" t="s">
        <v>3229</v>
      </c>
    </row>
    <row r="547" spans="1:8" ht="36" customHeight="1">
      <c r="A547" s="12">
        <f t="shared" si="26"/>
        <v>508</v>
      </c>
      <c r="B547" s="47" t="s">
        <v>375</v>
      </c>
      <c r="C547" s="14" t="s">
        <v>110</v>
      </c>
      <c r="D547" s="33" t="s">
        <v>246</v>
      </c>
      <c r="E547" s="112" t="s">
        <v>705</v>
      </c>
      <c r="F547" s="43">
        <v>68</v>
      </c>
      <c r="G547" s="16"/>
      <c r="H547" s="223" t="s">
        <v>3230</v>
      </c>
    </row>
    <row r="548" spans="1:8" ht="36" customHeight="1">
      <c r="A548" s="12">
        <f t="shared" si="26"/>
        <v>509</v>
      </c>
      <c r="B548" s="47" t="s">
        <v>811</v>
      </c>
      <c r="C548" s="76" t="s">
        <v>812</v>
      </c>
      <c r="D548" s="18" t="s">
        <v>816</v>
      </c>
      <c r="E548" s="124" t="s">
        <v>813</v>
      </c>
      <c r="F548" s="37">
        <v>55</v>
      </c>
      <c r="G548" s="16"/>
      <c r="H548" s="224" t="s">
        <v>3231</v>
      </c>
    </row>
    <row r="549" spans="1:8" ht="36" customHeight="1">
      <c r="A549" s="12">
        <f t="shared" si="26"/>
        <v>510</v>
      </c>
      <c r="B549" s="47" t="s">
        <v>814</v>
      </c>
      <c r="C549" s="76" t="s">
        <v>815</v>
      </c>
      <c r="D549" s="18" t="s">
        <v>817</v>
      </c>
      <c r="E549" s="124" t="s">
        <v>188</v>
      </c>
      <c r="F549" s="37">
        <v>45</v>
      </c>
      <c r="G549" s="16"/>
      <c r="H549" s="239" t="s">
        <v>3232</v>
      </c>
    </row>
    <row r="550" spans="1:8" ht="36" customHeight="1">
      <c r="A550" s="12">
        <f t="shared" si="26"/>
        <v>511</v>
      </c>
      <c r="B550" s="44" t="s">
        <v>46</v>
      </c>
      <c r="C550" s="14" t="s">
        <v>2233</v>
      </c>
      <c r="D550" s="33" t="s">
        <v>2426</v>
      </c>
      <c r="E550" s="112" t="s">
        <v>590</v>
      </c>
      <c r="F550" s="43">
        <v>30</v>
      </c>
      <c r="G550" s="16"/>
      <c r="H550" s="223" t="s">
        <v>3233</v>
      </c>
    </row>
    <row r="551" spans="1:8" ht="36" customHeight="1">
      <c r="A551" s="12">
        <f t="shared" si="26"/>
        <v>512</v>
      </c>
      <c r="B551" s="44" t="s">
        <v>46</v>
      </c>
      <c r="C551" s="14" t="s">
        <v>2234</v>
      </c>
      <c r="D551" s="33" t="s">
        <v>2501</v>
      </c>
      <c r="E551" s="112" t="s">
        <v>590</v>
      </c>
      <c r="F551" s="43">
        <v>30</v>
      </c>
      <c r="G551" s="16"/>
      <c r="H551" s="223" t="s">
        <v>3234</v>
      </c>
    </row>
    <row r="552" spans="1:8" ht="36" customHeight="1">
      <c r="A552" s="12">
        <f t="shared" si="26"/>
        <v>513</v>
      </c>
      <c r="B552" s="44" t="s">
        <v>46</v>
      </c>
      <c r="C552" s="14" t="s">
        <v>2235</v>
      </c>
      <c r="D552" s="33" t="s">
        <v>357</v>
      </c>
      <c r="E552" s="112" t="s">
        <v>590</v>
      </c>
      <c r="F552" s="43">
        <v>30</v>
      </c>
      <c r="G552" s="16"/>
      <c r="H552" s="223" t="s">
        <v>3235</v>
      </c>
    </row>
    <row r="553" spans="1:8" ht="36" customHeight="1">
      <c r="A553" s="12">
        <f t="shared" si="26"/>
        <v>514</v>
      </c>
      <c r="B553" s="44" t="s">
        <v>46</v>
      </c>
      <c r="C553" s="14" t="s">
        <v>2236</v>
      </c>
      <c r="D553" s="33" t="s">
        <v>358</v>
      </c>
      <c r="E553" s="112" t="s">
        <v>590</v>
      </c>
      <c r="F553" s="43">
        <v>30</v>
      </c>
      <c r="G553" s="16"/>
      <c r="H553" s="223" t="s">
        <v>3236</v>
      </c>
    </row>
    <row r="554" spans="1:8" ht="36" customHeight="1">
      <c r="A554" s="12">
        <f t="shared" si="26"/>
        <v>515</v>
      </c>
      <c r="B554" s="44" t="s">
        <v>46</v>
      </c>
      <c r="C554" s="14" t="s">
        <v>2237</v>
      </c>
      <c r="D554" s="58" t="s">
        <v>2502</v>
      </c>
      <c r="E554" s="112" t="s">
        <v>590</v>
      </c>
      <c r="F554" s="43">
        <v>30</v>
      </c>
      <c r="G554" s="16"/>
      <c r="H554" s="223" t="s">
        <v>3237</v>
      </c>
    </row>
    <row r="555" spans="1:8" ht="36" customHeight="1">
      <c r="A555" s="12">
        <f t="shared" si="26"/>
        <v>516</v>
      </c>
      <c r="B555" s="44" t="s">
        <v>375</v>
      </c>
      <c r="C555" s="50" t="s">
        <v>1726</v>
      </c>
      <c r="D555" s="33" t="s">
        <v>1139</v>
      </c>
      <c r="E555" s="112" t="s">
        <v>326</v>
      </c>
      <c r="F555" s="43">
        <v>125</v>
      </c>
      <c r="G555" s="16"/>
      <c r="H555" s="223" t="s">
        <v>3238</v>
      </c>
    </row>
    <row r="556" spans="1:8" ht="36" customHeight="1">
      <c r="A556" s="12">
        <f t="shared" si="26"/>
        <v>517</v>
      </c>
      <c r="B556" s="44" t="s">
        <v>375</v>
      </c>
      <c r="C556" s="50" t="s">
        <v>1727</v>
      </c>
      <c r="D556" s="33" t="s">
        <v>1140</v>
      </c>
      <c r="E556" s="112" t="s">
        <v>326</v>
      </c>
      <c r="F556" s="43">
        <v>125</v>
      </c>
      <c r="G556" s="16"/>
      <c r="H556" s="223" t="s">
        <v>3239</v>
      </c>
    </row>
    <row r="557" spans="1:8" ht="36" customHeight="1">
      <c r="A557" s="12">
        <f t="shared" si="26"/>
        <v>518</v>
      </c>
      <c r="B557" s="13" t="s">
        <v>1262</v>
      </c>
      <c r="C557" s="18" t="s">
        <v>2238</v>
      </c>
      <c r="D557" s="77" t="s">
        <v>1263</v>
      </c>
      <c r="E557" s="113" t="s">
        <v>2503</v>
      </c>
      <c r="F557" s="43">
        <v>85</v>
      </c>
      <c r="G557" s="78"/>
      <c r="H557" s="223" t="s">
        <v>3240</v>
      </c>
    </row>
    <row r="558" spans="1:8" ht="36" customHeight="1">
      <c r="A558" s="12">
        <f t="shared" si="26"/>
        <v>519</v>
      </c>
      <c r="B558" s="13" t="s">
        <v>1262</v>
      </c>
      <c r="C558" s="50" t="s">
        <v>2718</v>
      </c>
      <c r="D558" s="77" t="s">
        <v>1264</v>
      </c>
      <c r="E558" s="113" t="s">
        <v>2504</v>
      </c>
      <c r="F558" s="43">
        <v>85</v>
      </c>
      <c r="G558" s="78"/>
      <c r="H558" s="223" t="s">
        <v>3241</v>
      </c>
    </row>
    <row r="559" spans="1:8" ht="36" customHeight="1">
      <c r="A559" s="12">
        <f t="shared" si="26"/>
        <v>520</v>
      </c>
      <c r="B559" s="13" t="s">
        <v>1262</v>
      </c>
      <c r="C559" s="18" t="s">
        <v>1265</v>
      </c>
      <c r="D559" s="77" t="s">
        <v>1266</v>
      </c>
      <c r="E559" s="113" t="s">
        <v>2505</v>
      </c>
      <c r="F559" s="43">
        <v>85</v>
      </c>
      <c r="G559" s="78"/>
      <c r="H559" s="223" t="s">
        <v>3242</v>
      </c>
    </row>
    <row r="560" spans="1:8" ht="36" customHeight="1">
      <c r="A560" s="12">
        <f t="shared" si="26"/>
        <v>521</v>
      </c>
      <c r="B560" s="13" t="s">
        <v>568</v>
      </c>
      <c r="C560" s="18" t="s">
        <v>1267</v>
      </c>
      <c r="D560" s="32" t="s">
        <v>1728</v>
      </c>
      <c r="E560" s="113" t="s">
        <v>2506</v>
      </c>
      <c r="F560" s="43">
        <v>255</v>
      </c>
      <c r="G560" s="78"/>
      <c r="H560" s="223" t="s">
        <v>3243</v>
      </c>
    </row>
    <row r="561" spans="1:8" ht="36" customHeight="1">
      <c r="A561" s="144" t="s">
        <v>1951</v>
      </c>
      <c r="B561" s="101"/>
      <c r="C561" s="144"/>
      <c r="D561" s="161"/>
      <c r="E561" s="144"/>
      <c r="F561" s="151"/>
      <c r="G561" s="157"/>
      <c r="H561" s="228"/>
    </row>
    <row r="562" spans="1:8" ht="36" customHeight="1">
      <c r="A562" s="12">
        <f>A560+1</f>
        <v>522</v>
      </c>
      <c r="B562" s="47" t="s">
        <v>375</v>
      </c>
      <c r="C562" s="14" t="s">
        <v>2239</v>
      </c>
      <c r="D562" s="33" t="s">
        <v>169</v>
      </c>
      <c r="E562" s="112" t="s">
        <v>159</v>
      </c>
      <c r="F562" s="43">
        <v>104</v>
      </c>
      <c r="G562" s="16"/>
      <c r="H562" s="223" t="s">
        <v>3244</v>
      </c>
    </row>
    <row r="563" spans="1:8" ht="36" customHeight="1">
      <c r="A563" s="12">
        <f>A562+1</f>
        <v>523</v>
      </c>
      <c r="B563" s="47" t="s">
        <v>375</v>
      </c>
      <c r="C563" s="14" t="s">
        <v>2240</v>
      </c>
      <c r="D563" s="33" t="s">
        <v>170</v>
      </c>
      <c r="E563" s="112" t="s">
        <v>818</v>
      </c>
      <c r="F563" s="43">
        <v>104</v>
      </c>
      <c r="G563" s="16"/>
      <c r="H563" s="223" t="s">
        <v>3245</v>
      </c>
    </row>
    <row r="564" spans="1:8" ht="36" customHeight="1">
      <c r="A564" s="12">
        <f aca="true" t="shared" si="27" ref="A564:A594">A563+1</f>
        <v>524</v>
      </c>
      <c r="B564" s="47" t="s">
        <v>375</v>
      </c>
      <c r="C564" s="14" t="s">
        <v>2241</v>
      </c>
      <c r="D564" s="33" t="s">
        <v>171</v>
      </c>
      <c r="E564" s="112" t="s">
        <v>819</v>
      </c>
      <c r="F564" s="43">
        <v>104</v>
      </c>
      <c r="G564" s="16"/>
      <c r="H564" s="223" t="s">
        <v>3246</v>
      </c>
    </row>
    <row r="565" spans="1:8" ht="36" customHeight="1">
      <c r="A565" s="12">
        <f t="shared" si="27"/>
        <v>525</v>
      </c>
      <c r="B565" s="44" t="s">
        <v>375</v>
      </c>
      <c r="C565" s="14" t="s">
        <v>2242</v>
      </c>
      <c r="D565" s="33" t="s">
        <v>208</v>
      </c>
      <c r="E565" s="112" t="s">
        <v>160</v>
      </c>
      <c r="F565" s="43">
        <v>97</v>
      </c>
      <c r="G565" s="16"/>
      <c r="H565" s="223" t="s">
        <v>3247</v>
      </c>
    </row>
    <row r="566" spans="1:8" ht="36" customHeight="1">
      <c r="A566" s="12">
        <f t="shared" si="27"/>
        <v>526</v>
      </c>
      <c r="B566" s="44" t="s">
        <v>375</v>
      </c>
      <c r="C566" s="14" t="s">
        <v>2243</v>
      </c>
      <c r="D566" s="33" t="s">
        <v>945</v>
      </c>
      <c r="E566" s="112" t="s">
        <v>346</v>
      </c>
      <c r="F566" s="43">
        <v>97</v>
      </c>
      <c r="G566" s="16"/>
      <c r="H566" s="223" t="s">
        <v>3248</v>
      </c>
    </row>
    <row r="567" spans="1:8" ht="36" customHeight="1">
      <c r="A567" s="12">
        <f t="shared" si="27"/>
        <v>527</v>
      </c>
      <c r="B567" s="44" t="s">
        <v>375</v>
      </c>
      <c r="C567" s="14" t="s">
        <v>2244</v>
      </c>
      <c r="D567" s="33" t="s">
        <v>209</v>
      </c>
      <c r="E567" s="112" t="s">
        <v>210</v>
      </c>
      <c r="F567" s="43">
        <v>105</v>
      </c>
      <c r="G567" s="16"/>
      <c r="H567" s="223" t="s">
        <v>3249</v>
      </c>
    </row>
    <row r="568" spans="1:8" ht="36" customHeight="1">
      <c r="A568" s="12">
        <f t="shared" si="27"/>
        <v>528</v>
      </c>
      <c r="B568" s="44" t="s">
        <v>1632</v>
      </c>
      <c r="C568" s="14" t="s">
        <v>1633</v>
      </c>
      <c r="D568" s="33" t="s">
        <v>1634</v>
      </c>
      <c r="E568" s="112" t="s">
        <v>188</v>
      </c>
      <c r="F568" s="43">
        <v>105</v>
      </c>
      <c r="G568" s="16"/>
      <c r="H568" s="223" t="s">
        <v>3250</v>
      </c>
    </row>
    <row r="569" spans="1:8" ht="36" customHeight="1">
      <c r="A569" s="12">
        <f t="shared" si="27"/>
        <v>529</v>
      </c>
      <c r="B569" s="44" t="s">
        <v>913</v>
      </c>
      <c r="C569" s="58" t="s">
        <v>2719</v>
      </c>
      <c r="D569" s="33" t="s">
        <v>914</v>
      </c>
      <c r="E569" s="112" t="s">
        <v>915</v>
      </c>
      <c r="F569" s="43">
        <v>119</v>
      </c>
      <c r="G569" s="16"/>
      <c r="H569" s="223" t="s">
        <v>3251</v>
      </c>
    </row>
    <row r="570" spans="1:8" ht="36" customHeight="1">
      <c r="A570" s="12">
        <f t="shared" si="27"/>
        <v>530</v>
      </c>
      <c r="B570" s="29" t="s">
        <v>1339</v>
      </c>
      <c r="C570" s="41" t="s">
        <v>1340</v>
      </c>
      <c r="D570" s="41" t="s">
        <v>1341</v>
      </c>
      <c r="E570" s="110" t="s">
        <v>1342</v>
      </c>
      <c r="F570" s="43">
        <v>112</v>
      </c>
      <c r="G570" s="38"/>
      <c r="H570" s="223" t="s">
        <v>3252</v>
      </c>
    </row>
    <row r="571" spans="1:8" ht="36" customHeight="1">
      <c r="A571" s="12">
        <f t="shared" si="27"/>
        <v>531</v>
      </c>
      <c r="B571" s="29" t="s">
        <v>1339</v>
      </c>
      <c r="C571" s="41" t="s">
        <v>1343</v>
      </c>
      <c r="D571" s="41" t="s">
        <v>1344</v>
      </c>
      <c r="E571" s="110" t="s">
        <v>1332</v>
      </c>
      <c r="F571" s="43">
        <v>112</v>
      </c>
      <c r="G571" s="38"/>
      <c r="H571" s="223" t="s">
        <v>3253</v>
      </c>
    </row>
    <row r="572" spans="1:8" ht="36" customHeight="1">
      <c r="A572" s="12">
        <f t="shared" si="27"/>
        <v>532</v>
      </c>
      <c r="B572" s="44" t="s">
        <v>704</v>
      </c>
      <c r="C572" s="58" t="s">
        <v>2720</v>
      </c>
      <c r="D572" s="33" t="s">
        <v>212</v>
      </c>
      <c r="E572" s="112" t="s">
        <v>359</v>
      </c>
      <c r="F572" s="43">
        <v>110</v>
      </c>
      <c r="G572" s="16"/>
      <c r="H572" s="223" t="s">
        <v>3254</v>
      </c>
    </row>
    <row r="573" spans="1:8" ht="36" customHeight="1">
      <c r="A573" s="12">
        <f t="shared" si="27"/>
        <v>533</v>
      </c>
      <c r="B573" s="44" t="s">
        <v>704</v>
      </c>
      <c r="C573" s="58" t="s">
        <v>2721</v>
      </c>
      <c r="D573" s="33" t="s">
        <v>213</v>
      </c>
      <c r="E573" s="112" t="s">
        <v>918</v>
      </c>
      <c r="F573" s="43">
        <v>110</v>
      </c>
      <c r="G573" s="16"/>
      <c r="H573" s="223" t="s">
        <v>3255</v>
      </c>
    </row>
    <row r="574" spans="1:8" ht="36" customHeight="1">
      <c r="A574" s="12">
        <f t="shared" si="27"/>
        <v>534</v>
      </c>
      <c r="B574" s="44" t="s">
        <v>704</v>
      </c>
      <c r="C574" s="58" t="s">
        <v>2722</v>
      </c>
      <c r="D574" s="18" t="s">
        <v>948</v>
      </c>
      <c r="E574" s="112" t="s">
        <v>916</v>
      </c>
      <c r="F574" s="43">
        <v>110</v>
      </c>
      <c r="G574" s="16"/>
      <c r="H574" s="223" t="s">
        <v>3256</v>
      </c>
    </row>
    <row r="575" spans="1:8" ht="36" customHeight="1">
      <c r="A575" s="12">
        <f t="shared" si="27"/>
        <v>535</v>
      </c>
      <c r="B575" s="44" t="s">
        <v>704</v>
      </c>
      <c r="C575" s="75" t="s">
        <v>2245</v>
      </c>
      <c r="D575" s="26" t="s">
        <v>949</v>
      </c>
      <c r="E575" s="115" t="s">
        <v>917</v>
      </c>
      <c r="F575" s="43">
        <v>110</v>
      </c>
      <c r="G575" s="16"/>
      <c r="H575" s="223" t="s">
        <v>3257</v>
      </c>
    </row>
    <row r="576" spans="1:8" ht="36" customHeight="1">
      <c r="A576" s="12">
        <f t="shared" si="27"/>
        <v>536</v>
      </c>
      <c r="B576" s="44" t="s">
        <v>704</v>
      </c>
      <c r="C576" s="217" t="s">
        <v>2723</v>
      </c>
      <c r="D576" s="26" t="s">
        <v>1381</v>
      </c>
      <c r="E576" s="115" t="s">
        <v>1347</v>
      </c>
      <c r="F576" s="43">
        <v>115</v>
      </c>
      <c r="G576" s="16"/>
      <c r="H576" s="223" t="s">
        <v>3258</v>
      </c>
    </row>
    <row r="577" spans="1:8" ht="36" customHeight="1">
      <c r="A577" s="12">
        <f t="shared" si="27"/>
        <v>537</v>
      </c>
      <c r="B577" s="44" t="s">
        <v>704</v>
      </c>
      <c r="C577" s="217" t="s">
        <v>2724</v>
      </c>
      <c r="D577" s="26" t="s">
        <v>1382</v>
      </c>
      <c r="E577" s="115" t="s">
        <v>1383</v>
      </c>
      <c r="F577" s="43">
        <v>115</v>
      </c>
      <c r="G577" s="16"/>
      <c r="H577" s="223" t="s">
        <v>3259</v>
      </c>
    </row>
    <row r="578" spans="1:8" ht="36" customHeight="1">
      <c r="A578" s="12">
        <f t="shared" si="27"/>
        <v>538</v>
      </c>
      <c r="B578" s="44" t="s">
        <v>704</v>
      </c>
      <c r="C578" s="217" t="s">
        <v>2725</v>
      </c>
      <c r="D578" s="26" t="s">
        <v>1384</v>
      </c>
      <c r="E578" s="115" t="s">
        <v>188</v>
      </c>
      <c r="F578" s="43">
        <v>115</v>
      </c>
      <c r="G578" s="16"/>
      <c r="H578" s="223" t="s">
        <v>3260</v>
      </c>
    </row>
    <row r="579" spans="1:8" ht="36" customHeight="1">
      <c r="A579" s="12">
        <f t="shared" si="27"/>
        <v>539</v>
      </c>
      <c r="B579" s="44" t="s">
        <v>704</v>
      </c>
      <c r="C579" s="14" t="s">
        <v>2246</v>
      </c>
      <c r="D579" s="18" t="s">
        <v>1625</v>
      </c>
      <c r="E579" s="119" t="s">
        <v>1626</v>
      </c>
      <c r="F579" s="82">
        <v>119</v>
      </c>
      <c r="G579" s="78"/>
      <c r="H579" s="223" t="s">
        <v>3261</v>
      </c>
    </row>
    <row r="580" spans="1:8" ht="36" customHeight="1">
      <c r="A580" s="12">
        <f t="shared" si="27"/>
        <v>540</v>
      </c>
      <c r="B580" s="44" t="s">
        <v>704</v>
      </c>
      <c r="C580" s="79" t="s">
        <v>2247</v>
      </c>
      <c r="D580" s="80" t="s">
        <v>1635</v>
      </c>
      <c r="E580" s="129" t="s">
        <v>1636</v>
      </c>
      <c r="F580" s="43">
        <v>110</v>
      </c>
      <c r="G580" s="38"/>
      <c r="H580" s="223" t="s">
        <v>3262</v>
      </c>
    </row>
    <row r="581" spans="1:8" ht="36" customHeight="1">
      <c r="A581" s="12">
        <f t="shared" si="27"/>
        <v>541</v>
      </c>
      <c r="B581" s="44" t="s">
        <v>704</v>
      </c>
      <c r="C581" s="79" t="s">
        <v>2248</v>
      </c>
      <c r="D581" s="80" t="s">
        <v>1637</v>
      </c>
      <c r="E581" s="129" t="s">
        <v>3263</v>
      </c>
      <c r="F581" s="43">
        <v>110</v>
      </c>
      <c r="G581" s="38"/>
      <c r="H581" s="223" t="s">
        <v>3264</v>
      </c>
    </row>
    <row r="582" spans="1:8" ht="36" customHeight="1">
      <c r="A582" s="12">
        <f t="shared" si="27"/>
        <v>542</v>
      </c>
      <c r="B582" s="29" t="s">
        <v>1345</v>
      </c>
      <c r="C582" s="41" t="s">
        <v>1346</v>
      </c>
      <c r="D582" s="72" t="s">
        <v>1348</v>
      </c>
      <c r="E582" s="110" t="s">
        <v>1347</v>
      </c>
      <c r="F582" s="43">
        <v>100</v>
      </c>
      <c r="G582" s="38"/>
      <c r="H582" s="223" t="s">
        <v>3265</v>
      </c>
    </row>
    <row r="583" spans="1:8" ht="36" customHeight="1">
      <c r="A583" s="12">
        <f t="shared" si="27"/>
        <v>543</v>
      </c>
      <c r="B583" s="13" t="s">
        <v>1226</v>
      </c>
      <c r="C583" s="79" t="s">
        <v>1501</v>
      </c>
      <c r="D583" s="80" t="s">
        <v>1502</v>
      </c>
      <c r="E583" s="129" t="s">
        <v>1503</v>
      </c>
      <c r="F583" s="43">
        <v>77</v>
      </c>
      <c r="G583" s="38"/>
      <c r="H583" s="223" t="s">
        <v>3266</v>
      </c>
    </row>
    <row r="584" spans="1:8" ht="36" customHeight="1">
      <c r="A584" s="12">
        <f t="shared" si="27"/>
        <v>544</v>
      </c>
      <c r="B584" s="13" t="s">
        <v>1226</v>
      </c>
      <c r="C584" s="79" t="s">
        <v>1504</v>
      </c>
      <c r="D584" s="80" t="s">
        <v>1505</v>
      </c>
      <c r="E584" s="129" t="s">
        <v>1506</v>
      </c>
      <c r="F584" s="43">
        <v>77</v>
      </c>
      <c r="G584" s="38"/>
      <c r="H584" s="223" t="s">
        <v>3267</v>
      </c>
    </row>
    <row r="585" spans="1:8" ht="36" customHeight="1">
      <c r="A585" s="12">
        <f t="shared" si="27"/>
        <v>545</v>
      </c>
      <c r="B585" s="13" t="s">
        <v>1507</v>
      </c>
      <c r="C585" s="79" t="s">
        <v>2249</v>
      </c>
      <c r="D585" s="80" t="s">
        <v>1508</v>
      </c>
      <c r="E585" s="129" t="s">
        <v>27</v>
      </c>
      <c r="F585" s="43">
        <v>90</v>
      </c>
      <c r="G585" s="38"/>
      <c r="H585" s="223" t="s">
        <v>3268</v>
      </c>
    </row>
    <row r="586" spans="1:8" ht="36" customHeight="1">
      <c r="A586" s="12">
        <f t="shared" si="27"/>
        <v>546</v>
      </c>
      <c r="B586" s="13" t="s">
        <v>1507</v>
      </c>
      <c r="C586" s="80" t="s">
        <v>2726</v>
      </c>
      <c r="D586" s="80" t="s">
        <v>1509</v>
      </c>
      <c r="E586" s="129" t="s">
        <v>189</v>
      </c>
      <c r="F586" s="43">
        <v>105</v>
      </c>
      <c r="G586" s="38"/>
      <c r="H586" s="223" t="s">
        <v>3269</v>
      </c>
    </row>
    <row r="587" spans="1:8" ht="36" customHeight="1">
      <c r="A587" s="12">
        <f t="shared" si="27"/>
        <v>547</v>
      </c>
      <c r="B587" s="13" t="s">
        <v>1507</v>
      </c>
      <c r="C587" s="79" t="s">
        <v>2250</v>
      </c>
      <c r="D587" s="80" t="s">
        <v>1510</v>
      </c>
      <c r="E587" s="129" t="s">
        <v>1511</v>
      </c>
      <c r="F587" s="43">
        <v>105</v>
      </c>
      <c r="G587" s="38"/>
      <c r="H587" s="223" t="s">
        <v>3270</v>
      </c>
    </row>
    <row r="588" spans="1:8" ht="36" customHeight="1">
      <c r="A588" s="12">
        <f t="shared" si="27"/>
        <v>548</v>
      </c>
      <c r="B588" s="13" t="s">
        <v>1507</v>
      </c>
      <c r="C588" s="79" t="s">
        <v>2251</v>
      </c>
      <c r="D588" s="80" t="s">
        <v>1512</v>
      </c>
      <c r="E588" s="129" t="s">
        <v>1513</v>
      </c>
      <c r="F588" s="43">
        <v>110</v>
      </c>
      <c r="G588" s="38"/>
      <c r="H588" s="223" t="s">
        <v>3271</v>
      </c>
    </row>
    <row r="589" spans="1:8" ht="36" customHeight="1">
      <c r="A589" s="12">
        <f t="shared" si="27"/>
        <v>549</v>
      </c>
      <c r="B589" s="13" t="s">
        <v>1507</v>
      </c>
      <c r="C589" s="80" t="s">
        <v>1523</v>
      </c>
      <c r="D589" s="80" t="s">
        <v>1514</v>
      </c>
      <c r="E589" s="129" t="s">
        <v>1515</v>
      </c>
      <c r="F589" s="43">
        <v>70</v>
      </c>
      <c r="G589" s="38"/>
      <c r="H589" s="223" t="s">
        <v>3272</v>
      </c>
    </row>
    <row r="590" spans="1:8" ht="36" customHeight="1">
      <c r="A590" s="12">
        <f t="shared" si="27"/>
        <v>550</v>
      </c>
      <c r="B590" s="13" t="s">
        <v>1507</v>
      </c>
      <c r="C590" s="80" t="s">
        <v>1524</v>
      </c>
      <c r="D590" s="80" t="s">
        <v>1516</v>
      </c>
      <c r="E590" s="129" t="s">
        <v>593</v>
      </c>
      <c r="F590" s="43">
        <v>70</v>
      </c>
      <c r="G590" s="38"/>
      <c r="H590" s="223" t="s">
        <v>3273</v>
      </c>
    </row>
    <row r="591" spans="1:8" ht="36" customHeight="1">
      <c r="A591" s="12">
        <f t="shared" si="27"/>
        <v>551</v>
      </c>
      <c r="B591" s="13" t="s">
        <v>1507</v>
      </c>
      <c r="C591" s="80" t="s">
        <v>2727</v>
      </c>
      <c r="D591" s="80" t="s">
        <v>1517</v>
      </c>
      <c r="E591" s="129" t="s">
        <v>27</v>
      </c>
      <c r="F591" s="43">
        <v>85</v>
      </c>
      <c r="G591" s="38"/>
      <c r="H591" s="223" t="s">
        <v>3274</v>
      </c>
    </row>
    <row r="592" spans="1:8" ht="36" customHeight="1">
      <c r="A592" s="12">
        <f t="shared" si="27"/>
        <v>552</v>
      </c>
      <c r="B592" s="13" t="s">
        <v>1507</v>
      </c>
      <c r="C592" s="79" t="s">
        <v>2252</v>
      </c>
      <c r="D592" s="80" t="s">
        <v>1518</v>
      </c>
      <c r="E592" s="129" t="s">
        <v>1519</v>
      </c>
      <c r="F592" s="43">
        <v>85</v>
      </c>
      <c r="G592" s="38"/>
      <c r="H592" s="223" t="s">
        <v>3275</v>
      </c>
    </row>
    <row r="593" spans="1:8" ht="36" customHeight="1">
      <c r="A593" s="12">
        <f t="shared" si="27"/>
        <v>553</v>
      </c>
      <c r="B593" s="13" t="s">
        <v>1507</v>
      </c>
      <c r="C593" s="80" t="s">
        <v>2728</v>
      </c>
      <c r="D593" s="80" t="s">
        <v>1520</v>
      </c>
      <c r="E593" s="129" t="s">
        <v>27</v>
      </c>
      <c r="F593" s="43">
        <v>85</v>
      </c>
      <c r="G593" s="38"/>
      <c r="H593" s="223" t="s">
        <v>3276</v>
      </c>
    </row>
    <row r="594" spans="1:8" ht="36" customHeight="1">
      <c r="A594" s="12">
        <f t="shared" si="27"/>
        <v>554</v>
      </c>
      <c r="B594" s="13" t="s">
        <v>1507</v>
      </c>
      <c r="C594" s="80" t="s">
        <v>2729</v>
      </c>
      <c r="D594" s="80" t="s">
        <v>1521</v>
      </c>
      <c r="E594" s="129" t="s">
        <v>1522</v>
      </c>
      <c r="F594" s="43">
        <v>85</v>
      </c>
      <c r="G594" s="38"/>
      <c r="H594" s="223" t="s">
        <v>3277</v>
      </c>
    </row>
    <row r="595" spans="1:8" ht="36" customHeight="1">
      <c r="A595" s="144" t="s">
        <v>2507</v>
      </c>
      <c r="B595" s="101"/>
      <c r="C595" s="144"/>
      <c r="D595" s="161"/>
      <c r="E595" s="144"/>
      <c r="F595" s="151"/>
      <c r="G595" s="157"/>
      <c r="H595" s="228"/>
    </row>
    <row r="596" spans="1:8" ht="36" customHeight="1">
      <c r="A596" s="12">
        <f>A594+1</f>
        <v>555</v>
      </c>
      <c r="B596" s="13" t="s">
        <v>1252</v>
      </c>
      <c r="C596" s="18" t="s">
        <v>2508</v>
      </c>
      <c r="D596" s="18" t="s">
        <v>1253</v>
      </c>
      <c r="E596" s="113" t="s">
        <v>1580</v>
      </c>
      <c r="F596" s="43">
        <v>90</v>
      </c>
      <c r="G596" s="78"/>
      <c r="H596" s="223" t="s">
        <v>3278</v>
      </c>
    </row>
    <row r="597" spans="1:8" ht="36" customHeight="1">
      <c r="A597" s="12">
        <f>A596+1</f>
        <v>556</v>
      </c>
      <c r="B597" s="13" t="s">
        <v>1252</v>
      </c>
      <c r="C597" s="18" t="s">
        <v>2509</v>
      </c>
      <c r="D597" s="18" t="s">
        <v>1254</v>
      </c>
      <c r="E597" s="113" t="s">
        <v>1581</v>
      </c>
      <c r="F597" s="43">
        <v>90</v>
      </c>
      <c r="G597" s="78"/>
      <c r="H597" s="223" t="s">
        <v>3279</v>
      </c>
    </row>
    <row r="598" spans="1:8" ht="36" customHeight="1">
      <c r="A598" s="12">
        <f aca="true" t="shared" si="28" ref="A598:A607">A597+1</f>
        <v>557</v>
      </c>
      <c r="B598" s="13" t="s">
        <v>1252</v>
      </c>
      <c r="C598" s="50" t="s">
        <v>2510</v>
      </c>
      <c r="D598" s="18" t="s">
        <v>1255</v>
      </c>
      <c r="E598" s="113" t="s">
        <v>1582</v>
      </c>
      <c r="F598" s="43">
        <v>90</v>
      </c>
      <c r="G598" s="78"/>
      <c r="H598" s="223" t="s">
        <v>3280</v>
      </c>
    </row>
    <row r="599" spans="1:8" ht="36" customHeight="1">
      <c r="A599" s="12">
        <f t="shared" si="28"/>
        <v>558</v>
      </c>
      <c r="B599" s="71" t="s">
        <v>1252</v>
      </c>
      <c r="C599" s="1" t="s">
        <v>2253</v>
      </c>
      <c r="D599" s="59" t="s">
        <v>1624</v>
      </c>
      <c r="E599" s="130" t="s">
        <v>1623</v>
      </c>
      <c r="F599" s="82">
        <v>38</v>
      </c>
      <c r="G599" s="81"/>
      <c r="H599" s="236" t="s">
        <v>3281</v>
      </c>
    </row>
    <row r="600" spans="1:8" ht="36" customHeight="1">
      <c r="A600" s="12">
        <f t="shared" si="28"/>
        <v>559</v>
      </c>
      <c r="B600" s="13" t="s">
        <v>1252</v>
      </c>
      <c r="C600" s="18" t="s">
        <v>2511</v>
      </c>
      <c r="D600" s="18" t="s">
        <v>1256</v>
      </c>
      <c r="E600" s="113" t="s">
        <v>1472</v>
      </c>
      <c r="F600" s="43">
        <v>38</v>
      </c>
      <c r="G600" s="78"/>
      <c r="H600" s="223" t="s">
        <v>3282</v>
      </c>
    </row>
    <row r="601" spans="1:8" ht="36" customHeight="1">
      <c r="A601" s="12">
        <f t="shared" si="28"/>
        <v>560</v>
      </c>
      <c r="B601" s="13" t="s">
        <v>1252</v>
      </c>
      <c r="C601" s="50" t="s">
        <v>2512</v>
      </c>
      <c r="D601" s="50" t="s">
        <v>1428</v>
      </c>
      <c r="E601" s="113" t="s">
        <v>2513</v>
      </c>
      <c r="F601" s="43">
        <v>38</v>
      </c>
      <c r="G601" s="78"/>
      <c r="H601" s="223" t="s">
        <v>3283</v>
      </c>
    </row>
    <row r="602" spans="1:8" ht="36" customHeight="1">
      <c r="A602" s="12">
        <f t="shared" si="28"/>
        <v>561</v>
      </c>
      <c r="B602" s="13" t="s">
        <v>1252</v>
      </c>
      <c r="C602" s="55" t="s">
        <v>2514</v>
      </c>
      <c r="D602" s="18" t="s">
        <v>1257</v>
      </c>
      <c r="E602" s="113" t="s">
        <v>2515</v>
      </c>
      <c r="F602" s="43">
        <v>38</v>
      </c>
      <c r="G602" s="78"/>
      <c r="H602" s="223" t="s">
        <v>3284</v>
      </c>
    </row>
    <row r="603" spans="1:8" ht="36" customHeight="1">
      <c r="A603" s="12">
        <f t="shared" si="28"/>
        <v>562</v>
      </c>
      <c r="B603" s="13" t="s">
        <v>1252</v>
      </c>
      <c r="C603" s="18" t="s">
        <v>2516</v>
      </c>
      <c r="D603" s="18" t="s">
        <v>1258</v>
      </c>
      <c r="E603" s="113" t="s">
        <v>2517</v>
      </c>
      <c r="F603" s="43">
        <v>38</v>
      </c>
      <c r="G603" s="78"/>
      <c r="H603" s="223" t="s">
        <v>3285</v>
      </c>
    </row>
    <row r="604" spans="1:8" ht="36" customHeight="1">
      <c r="A604" s="12">
        <f t="shared" si="28"/>
        <v>563</v>
      </c>
      <c r="B604" s="13" t="s">
        <v>1252</v>
      </c>
      <c r="C604" s="50" t="s">
        <v>2730</v>
      </c>
      <c r="D604" s="18" t="s">
        <v>1259</v>
      </c>
      <c r="E604" s="112" t="s">
        <v>2518</v>
      </c>
      <c r="F604" s="43">
        <v>38</v>
      </c>
      <c r="G604" s="78"/>
      <c r="H604" s="223" t="s">
        <v>3286</v>
      </c>
    </row>
    <row r="605" spans="1:8" ht="36" customHeight="1">
      <c r="A605" s="12">
        <f t="shared" si="28"/>
        <v>564</v>
      </c>
      <c r="B605" s="13" t="s">
        <v>1252</v>
      </c>
      <c r="C605" s="18" t="s">
        <v>700</v>
      </c>
      <c r="D605" s="18" t="s">
        <v>1260</v>
      </c>
      <c r="E605" s="113" t="s">
        <v>2519</v>
      </c>
      <c r="F605" s="43">
        <v>38</v>
      </c>
      <c r="G605" s="78"/>
      <c r="H605" s="223" t="s">
        <v>3287</v>
      </c>
    </row>
    <row r="606" spans="1:8" ht="36" customHeight="1">
      <c r="A606" s="12">
        <f t="shared" si="28"/>
        <v>565</v>
      </c>
      <c r="B606" s="13" t="s">
        <v>1252</v>
      </c>
      <c r="C606" s="29" t="s">
        <v>2520</v>
      </c>
      <c r="D606" s="18" t="s">
        <v>1261</v>
      </c>
      <c r="E606" s="113" t="s">
        <v>1562</v>
      </c>
      <c r="F606" s="43">
        <v>65</v>
      </c>
      <c r="G606" s="78"/>
      <c r="H606" s="223" t="s">
        <v>3288</v>
      </c>
    </row>
    <row r="607" spans="1:8" ht="36" customHeight="1">
      <c r="A607" s="12">
        <f t="shared" si="28"/>
        <v>566</v>
      </c>
      <c r="B607" s="13" t="s">
        <v>1252</v>
      </c>
      <c r="C607" s="50" t="s">
        <v>2521</v>
      </c>
      <c r="D607" s="50" t="s">
        <v>1429</v>
      </c>
      <c r="E607" s="113" t="s">
        <v>1563</v>
      </c>
      <c r="F607" s="43">
        <v>65</v>
      </c>
      <c r="G607" s="78"/>
      <c r="H607" s="223" t="s">
        <v>3289</v>
      </c>
    </row>
    <row r="608" spans="1:8" ht="36" customHeight="1">
      <c r="A608" s="144" t="s">
        <v>1952</v>
      </c>
      <c r="B608" s="163"/>
      <c r="C608" s="162"/>
      <c r="D608" s="164"/>
      <c r="E608" s="162"/>
      <c r="F608" s="165"/>
      <c r="G608" s="157"/>
      <c r="H608" s="228"/>
    </row>
    <row r="609" spans="1:8" ht="36" customHeight="1">
      <c r="A609" s="12">
        <f>A607+1</f>
        <v>567</v>
      </c>
      <c r="B609" s="13" t="s">
        <v>466</v>
      </c>
      <c r="C609" s="14" t="s">
        <v>820</v>
      </c>
      <c r="D609" s="33" t="s">
        <v>821</v>
      </c>
      <c r="E609" s="113" t="s">
        <v>1561</v>
      </c>
      <c r="F609" s="43">
        <v>78</v>
      </c>
      <c r="G609" s="16"/>
      <c r="H609" s="223" t="s">
        <v>3290</v>
      </c>
    </row>
    <row r="610" spans="1:8" ht="36" customHeight="1">
      <c r="A610" s="12">
        <f>A609+1</f>
        <v>568</v>
      </c>
      <c r="B610" s="13" t="s">
        <v>466</v>
      </c>
      <c r="C610" s="14" t="s">
        <v>822</v>
      </c>
      <c r="D610" s="33" t="s">
        <v>17</v>
      </c>
      <c r="E610" s="113" t="s">
        <v>2522</v>
      </c>
      <c r="F610" s="43">
        <v>214</v>
      </c>
      <c r="G610" s="16"/>
      <c r="H610" s="223" t="s">
        <v>3291</v>
      </c>
    </row>
    <row r="611" spans="1:8" ht="36" customHeight="1">
      <c r="A611" s="12">
        <f aca="true" t="shared" si="29" ref="A611:A646">A610+1</f>
        <v>569</v>
      </c>
      <c r="B611" s="13" t="s">
        <v>466</v>
      </c>
      <c r="C611" s="14" t="s">
        <v>823</v>
      </c>
      <c r="D611" s="33" t="s">
        <v>70</v>
      </c>
      <c r="E611" s="113" t="s">
        <v>1473</v>
      </c>
      <c r="F611" s="43">
        <v>98</v>
      </c>
      <c r="G611" s="16"/>
      <c r="H611" s="223" t="s">
        <v>3292</v>
      </c>
    </row>
    <row r="612" spans="1:8" ht="36" customHeight="1">
      <c r="A612" s="12">
        <f t="shared" si="29"/>
        <v>570</v>
      </c>
      <c r="B612" s="13" t="s">
        <v>131</v>
      </c>
      <c r="C612" s="14" t="s">
        <v>1643</v>
      </c>
      <c r="D612" s="33" t="s">
        <v>1644</v>
      </c>
      <c r="E612" s="112" t="s">
        <v>1645</v>
      </c>
      <c r="F612" s="43">
        <v>88</v>
      </c>
      <c r="G612" s="16"/>
      <c r="H612" s="223" t="s">
        <v>3293</v>
      </c>
    </row>
    <row r="613" spans="1:8" ht="36" customHeight="1">
      <c r="A613" s="12">
        <f t="shared" si="29"/>
        <v>571</v>
      </c>
      <c r="B613" s="29" t="s">
        <v>214</v>
      </c>
      <c r="C613" s="14" t="s">
        <v>360</v>
      </c>
      <c r="D613" s="33" t="s">
        <v>946</v>
      </c>
      <c r="E613" s="113" t="s">
        <v>2523</v>
      </c>
      <c r="F613" s="43">
        <v>153</v>
      </c>
      <c r="G613" s="16"/>
      <c r="H613" s="223" t="s">
        <v>3294</v>
      </c>
    </row>
    <row r="614" spans="1:8" ht="36" customHeight="1">
      <c r="A614" s="12">
        <f t="shared" si="29"/>
        <v>572</v>
      </c>
      <c r="B614" s="29" t="s">
        <v>214</v>
      </c>
      <c r="C614" s="14" t="s">
        <v>156</v>
      </c>
      <c r="D614" s="33" t="s">
        <v>947</v>
      </c>
      <c r="E614" s="112" t="s">
        <v>919</v>
      </c>
      <c r="F614" s="43">
        <v>353</v>
      </c>
      <c r="G614" s="16"/>
      <c r="H614" s="223" t="s">
        <v>3295</v>
      </c>
    </row>
    <row r="615" spans="1:8" ht="36" customHeight="1">
      <c r="A615" s="12">
        <f t="shared" si="29"/>
        <v>573</v>
      </c>
      <c r="B615" s="29" t="s">
        <v>91</v>
      </c>
      <c r="C615" s="14" t="s">
        <v>92</v>
      </c>
      <c r="D615" s="33" t="s">
        <v>93</v>
      </c>
      <c r="E615" s="112" t="s">
        <v>590</v>
      </c>
      <c r="F615" s="43">
        <v>265</v>
      </c>
      <c r="G615" s="16"/>
      <c r="H615" s="223" t="s">
        <v>3296</v>
      </c>
    </row>
    <row r="616" spans="1:8" ht="36" customHeight="1">
      <c r="A616" s="12">
        <f t="shared" si="29"/>
        <v>574</v>
      </c>
      <c r="B616" s="13" t="s">
        <v>572</v>
      </c>
      <c r="C616" s="58" t="s">
        <v>2731</v>
      </c>
      <c r="D616" s="33" t="s">
        <v>71</v>
      </c>
      <c r="E616" s="113" t="s">
        <v>378</v>
      </c>
      <c r="F616" s="43">
        <v>167</v>
      </c>
      <c r="G616" s="16"/>
      <c r="H616" s="223" t="s">
        <v>3297</v>
      </c>
    </row>
    <row r="617" spans="1:8" ht="36" customHeight="1">
      <c r="A617" s="12">
        <f t="shared" si="29"/>
        <v>575</v>
      </c>
      <c r="B617" s="13" t="s">
        <v>1070</v>
      </c>
      <c r="C617" s="14" t="s">
        <v>92</v>
      </c>
      <c r="D617" s="32" t="s">
        <v>2732</v>
      </c>
      <c r="E617" s="112" t="s">
        <v>1071</v>
      </c>
      <c r="F617" s="43">
        <v>210</v>
      </c>
      <c r="G617" s="16"/>
      <c r="H617" s="223" t="s">
        <v>3298</v>
      </c>
    </row>
    <row r="618" spans="1:8" ht="36" customHeight="1">
      <c r="A618" s="12">
        <f t="shared" si="29"/>
        <v>576</v>
      </c>
      <c r="B618" s="29" t="s">
        <v>962</v>
      </c>
      <c r="C618" s="14" t="s">
        <v>157</v>
      </c>
      <c r="D618" s="32" t="s">
        <v>2733</v>
      </c>
      <c r="E618" s="112" t="s">
        <v>734</v>
      </c>
      <c r="F618" s="43">
        <v>300</v>
      </c>
      <c r="G618" s="16"/>
      <c r="H618" s="223" t="s">
        <v>3299</v>
      </c>
    </row>
    <row r="619" spans="1:8" ht="36" customHeight="1">
      <c r="A619" s="12">
        <f t="shared" si="29"/>
        <v>577</v>
      </c>
      <c r="B619" s="13" t="s">
        <v>824</v>
      </c>
      <c r="C619" s="14" t="s">
        <v>314</v>
      </c>
      <c r="D619" s="32" t="s">
        <v>2734</v>
      </c>
      <c r="E619" s="112" t="s">
        <v>825</v>
      </c>
      <c r="F619" s="43">
        <v>205</v>
      </c>
      <c r="G619" s="16"/>
      <c r="H619" s="223" t="s">
        <v>3300</v>
      </c>
    </row>
    <row r="620" spans="1:8" ht="36" customHeight="1">
      <c r="A620" s="12">
        <f t="shared" si="29"/>
        <v>578</v>
      </c>
      <c r="B620" s="29" t="s">
        <v>636</v>
      </c>
      <c r="C620" s="14" t="s">
        <v>637</v>
      </c>
      <c r="D620" s="33" t="s">
        <v>141</v>
      </c>
      <c r="E620" s="112" t="s">
        <v>618</v>
      </c>
      <c r="F620" s="43">
        <v>181</v>
      </c>
      <c r="G620" s="16"/>
      <c r="H620" s="223" t="s">
        <v>3301</v>
      </c>
    </row>
    <row r="621" spans="1:8" ht="36" customHeight="1">
      <c r="A621" s="12">
        <f>A620+1</f>
        <v>579</v>
      </c>
      <c r="B621" s="29" t="s">
        <v>361</v>
      </c>
      <c r="C621" s="14" t="s">
        <v>316</v>
      </c>
      <c r="D621" s="33" t="s">
        <v>362</v>
      </c>
      <c r="E621" s="113" t="s">
        <v>363</v>
      </c>
      <c r="F621" s="43">
        <v>79</v>
      </c>
      <c r="G621" s="16"/>
      <c r="H621" s="223" t="s">
        <v>3302</v>
      </c>
    </row>
    <row r="622" spans="1:8" ht="36" customHeight="1">
      <c r="A622" s="12">
        <f t="shared" si="29"/>
        <v>580</v>
      </c>
      <c r="B622" s="13"/>
      <c r="C622" s="14" t="s">
        <v>1755</v>
      </c>
      <c r="D622" s="33" t="s">
        <v>1756</v>
      </c>
      <c r="E622" s="112" t="s">
        <v>40</v>
      </c>
      <c r="F622" s="43">
        <v>85</v>
      </c>
      <c r="G622" s="16"/>
      <c r="H622" s="223" t="s">
        <v>3303</v>
      </c>
    </row>
    <row r="623" spans="1:8" ht="36" customHeight="1">
      <c r="A623" s="12">
        <f t="shared" si="29"/>
        <v>581</v>
      </c>
      <c r="B623" s="13" t="s">
        <v>1757</v>
      </c>
      <c r="C623" s="14" t="s">
        <v>1758</v>
      </c>
      <c r="D623" s="32" t="s">
        <v>2735</v>
      </c>
      <c r="E623" s="112" t="s">
        <v>590</v>
      </c>
      <c r="F623" s="43">
        <v>72</v>
      </c>
      <c r="G623" s="16"/>
      <c r="H623" s="223" t="s">
        <v>3304</v>
      </c>
    </row>
    <row r="624" spans="1:8" ht="36" customHeight="1">
      <c r="A624" s="12">
        <f t="shared" si="29"/>
        <v>582</v>
      </c>
      <c r="B624" s="29" t="s">
        <v>920</v>
      </c>
      <c r="C624" s="58" t="s">
        <v>2736</v>
      </c>
      <c r="D624" s="33" t="s">
        <v>936</v>
      </c>
      <c r="E624" s="112" t="s">
        <v>921</v>
      </c>
      <c r="F624" s="43">
        <v>110</v>
      </c>
      <c r="G624" s="16"/>
      <c r="H624" s="223" t="s">
        <v>3305</v>
      </c>
    </row>
    <row r="625" spans="1:8" ht="36" customHeight="1">
      <c r="A625" s="12">
        <f t="shared" si="29"/>
        <v>583</v>
      </c>
      <c r="B625" s="29" t="s">
        <v>922</v>
      </c>
      <c r="C625" s="14" t="s">
        <v>2254</v>
      </c>
      <c r="D625" s="33" t="s">
        <v>937</v>
      </c>
      <c r="E625" s="112" t="s">
        <v>850</v>
      </c>
      <c r="F625" s="43">
        <v>250</v>
      </c>
      <c r="G625" s="16"/>
      <c r="H625" s="223" t="s">
        <v>3306</v>
      </c>
    </row>
    <row r="626" spans="1:8" ht="36" customHeight="1">
      <c r="A626" s="12">
        <f t="shared" si="29"/>
        <v>584</v>
      </c>
      <c r="B626" s="29" t="s">
        <v>522</v>
      </c>
      <c r="C626" s="14" t="s">
        <v>523</v>
      </c>
      <c r="D626" s="33" t="s">
        <v>524</v>
      </c>
      <c r="E626" s="112" t="s">
        <v>23</v>
      </c>
      <c r="F626" s="43">
        <v>132</v>
      </c>
      <c r="G626" s="16"/>
      <c r="H626" s="223" t="s">
        <v>3307</v>
      </c>
    </row>
    <row r="627" spans="1:8" ht="36" customHeight="1">
      <c r="A627" s="12">
        <f t="shared" si="29"/>
        <v>585</v>
      </c>
      <c r="B627" s="13" t="s">
        <v>645</v>
      </c>
      <c r="C627" s="14" t="s">
        <v>95</v>
      </c>
      <c r="D627" s="33" t="s">
        <v>826</v>
      </c>
      <c r="E627" s="112" t="s">
        <v>22</v>
      </c>
      <c r="F627" s="43">
        <v>66</v>
      </c>
      <c r="G627" s="16"/>
      <c r="H627" s="224" t="s">
        <v>3308</v>
      </c>
    </row>
    <row r="628" spans="1:8" ht="36" customHeight="1">
      <c r="A628" s="12">
        <f t="shared" si="29"/>
        <v>586</v>
      </c>
      <c r="B628" s="13" t="s">
        <v>923</v>
      </c>
      <c r="C628" s="14" t="s">
        <v>924</v>
      </c>
      <c r="D628" s="33" t="s">
        <v>938</v>
      </c>
      <c r="E628" s="113" t="s">
        <v>957</v>
      </c>
      <c r="F628" s="43">
        <v>95</v>
      </c>
      <c r="G628" s="16"/>
      <c r="H628" s="224" t="s">
        <v>3309</v>
      </c>
    </row>
    <row r="629" spans="1:8" ht="36" customHeight="1">
      <c r="A629" s="12">
        <f t="shared" si="29"/>
        <v>587</v>
      </c>
      <c r="B629" s="13" t="s">
        <v>1278</v>
      </c>
      <c r="C629" s="18" t="s">
        <v>1279</v>
      </c>
      <c r="D629" s="58" t="s">
        <v>1430</v>
      </c>
      <c r="E629" s="112" t="s">
        <v>618</v>
      </c>
      <c r="F629" s="43">
        <v>143</v>
      </c>
      <c r="G629" s="78"/>
      <c r="H629" s="223" t="s">
        <v>3310</v>
      </c>
    </row>
    <row r="630" spans="1:8" ht="36" customHeight="1">
      <c r="A630" s="12">
        <f t="shared" si="29"/>
        <v>588</v>
      </c>
      <c r="B630" s="13" t="s">
        <v>1280</v>
      </c>
      <c r="C630" s="18" t="s">
        <v>1281</v>
      </c>
      <c r="D630" s="33" t="s">
        <v>1282</v>
      </c>
      <c r="E630" s="112" t="s">
        <v>29</v>
      </c>
      <c r="F630" s="43">
        <v>107</v>
      </c>
      <c r="G630" s="78"/>
      <c r="H630" s="223" t="s">
        <v>3311</v>
      </c>
    </row>
    <row r="631" spans="1:8" ht="36" customHeight="1">
      <c r="A631" s="12">
        <f t="shared" si="29"/>
        <v>589</v>
      </c>
      <c r="B631" s="13" t="s">
        <v>1280</v>
      </c>
      <c r="C631" s="18" t="s">
        <v>2255</v>
      </c>
      <c r="D631" s="33" t="s">
        <v>1283</v>
      </c>
      <c r="E631" s="112" t="s">
        <v>1284</v>
      </c>
      <c r="F631" s="43">
        <v>135</v>
      </c>
      <c r="G631" s="78"/>
      <c r="H631" s="223" t="s">
        <v>3312</v>
      </c>
    </row>
    <row r="632" spans="1:8" ht="36" customHeight="1">
      <c r="A632" s="12">
        <f t="shared" si="29"/>
        <v>590</v>
      </c>
      <c r="B632" s="13" t="s">
        <v>1280</v>
      </c>
      <c r="C632" s="18" t="s">
        <v>1285</v>
      </c>
      <c r="D632" s="33" t="s">
        <v>1286</v>
      </c>
      <c r="E632" s="112" t="s">
        <v>1287</v>
      </c>
      <c r="F632" s="43">
        <v>125</v>
      </c>
      <c r="G632" s="78"/>
      <c r="H632" s="223" t="s">
        <v>3313</v>
      </c>
    </row>
    <row r="633" spans="1:8" ht="36" customHeight="1">
      <c r="A633" s="12">
        <f t="shared" si="29"/>
        <v>591</v>
      </c>
      <c r="B633" s="13" t="s">
        <v>1280</v>
      </c>
      <c r="C633" s="18" t="s">
        <v>2256</v>
      </c>
      <c r="D633" s="33" t="s">
        <v>1288</v>
      </c>
      <c r="E633" s="112" t="s">
        <v>1289</v>
      </c>
      <c r="F633" s="43">
        <v>132</v>
      </c>
      <c r="G633" s="78"/>
      <c r="H633" s="223" t="s">
        <v>3314</v>
      </c>
    </row>
    <row r="634" spans="1:8" ht="36" customHeight="1">
      <c r="A634" s="12">
        <f t="shared" si="29"/>
        <v>592</v>
      </c>
      <c r="B634" s="13" t="s">
        <v>1290</v>
      </c>
      <c r="C634" s="18" t="s">
        <v>2257</v>
      </c>
      <c r="D634" s="33" t="s">
        <v>1291</v>
      </c>
      <c r="E634" s="112" t="s">
        <v>1277</v>
      </c>
      <c r="F634" s="43">
        <v>200</v>
      </c>
      <c r="G634" s="78"/>
      <c r="H634" s="223" t="s">
        <v>3315</v>
      </c>
    </row>
    <row r="635" spans="1:8" ht="36" customHeight="1">
      <c r="A635" s="12">
        <f t="shared" si="29"/>
        <v>593</v>
      </c>
      <c r="B635" s="13" t="s">
        <v>1292</v>
      </c>
      <c r="C635" s="18" t="s">
        <v>2258</v>
      </c>
      <c r="D635" s="32" t="s">
        <v>1564</v>
      </c>
      <c r="E635" s="112" t="s">
        <v>29</v>
      </c>
      <c r="F635" s="43">
        <v>70</v>
      </c>
      <c r="G635" s="78"/>
      <c r="H635" s="223" t="s">
        <v>3316</v>
      </c>
    </row>
    <row r="636" spans="1:8" ht="36" customHeight="1">
      <c r="A636" s="12">
        <f t="shared" si="29"/>
        <v>594</v>
      </c>
      <c r="B636" s="13"/>
      <c r="C636" s="18" t="s">
        <v>1293</v>
      </c>
      <c r="D636" s="33" t="s">
        <v>1294</v>
      </c>
      <c r="E636" s="112" t="s">
        <v>29</v>
      </c>
      <c r="F636" s="43">
        <v>115</v>
      </c>
      <c r="G636" s="78"/>
      <c r="H636" s="223" t="s">
        <v>3317</v>
      </c>
    </row>
    <row r="637" spans="1:8" ht="36" customHeight="1">
      <c r="A637" s="12">
        <f t="shared" si="29"/>
        <v>595</v>
      </c>
      <c r="B637" s="13"/>
      <c r="C637" s="18" t="s">
        <v>1295</v>
      </c>
      <c r="D637" s="33" t="s">
        <v>1296</v>
      </c>
      <c r="E637" s="112" t="s">
        <v>1297</v>
      </c>
      <c r="F637" s="43">
        <v>63</v>
      </c>
      <c r="G637" s="78"/>
      <c r="H637" s="223" t="s">
        <v>3318</v>
      </c>
    </row>
    <row r="638" spans="1:8" ht="36" customHeight="1">
      <c r="A638" s="12">
        <f t="shared" si="29"/>
        <v>596</v>
      </c>
      <c r="B638" s="13" t="s">
        <v>1298</v>
      </c>
      <c r="C638" s="18" t="s">
        <v>1299</v>
      </c>
      <c r="D638" s="33" t="s">
        <v>1300</v>
      </c>
      <c r="E638" s="112" t="s">
        <v>590</v>
      </c>
      <c r="F638" s="43">
        <v>80</v>
      </c>
      <c r="G638" s="78"/>
      <c r="H638" s="223" t="s">
        <v>3319</v>
      </c>
    </row>
    <row r="639" spans="1:8" ht="36" customHeight="1">
      <c r="A639" s="12">
        <f t="shared" si="29"/>
        <v>597</v>
      </c>
      <c r="B639" s="13" t="s">
        <v>214</v>
      </c>
      <c r="C639" s="18" t="s">
        <v>2524</v>
      </c>
      <c r="D639" s="33" t="s">
        <v>1674</v>
      </c>
      <c r="E639" s="112" t="s">
        <v>589</v>
      </c>
      <c r="F639" s="43">
        <v>306</v>
      </c>
      <c r="G639" s="78"/>
      <c r="H639" s="223" t="s">
        <v>3320</v>
      </c>
    </row>
    <row r="640" spans="1:8" ht="36" customHeight="1">
      <c r="A640" s="12">
        <f t="shared" si="29"/>
        <v>598</v>
      </c>
      <c r="B640" s="13" t="s">
        <v>645</v>
      </c>
      <c r="C640" s="18" t="s">
        <v>1675</v>
      </c>
      <c r="D640" s="33" t="s">
        <v>1676</v>
      </c>
      <c r="E640" s="112" t="s">
        <v>591</v>
      </c>
      <c r="F640" s="43">
        <v>35</v>
      </c>
      <c r="G640" s="78"/>
      <c r="H640" s="223" t="s">
        <v>3321</v>
      </c>
    </row>
    <row r="641" spans="1:8" ht="36" customHeight="1">
      <c r="A641" s="12">
        <f t="shared" si="29"/>
        <v>599</v>
      </c>
      <c r="B641" s="13" t="s">
        <v>242</v>
      </c>
      <c r="C641" s="18" t="s">
        <v>1302</v>
      </c>
      <c r="D641" s="33" t="s">
        <v>1303</v>
      </c>
      <c r="E641" s="112" t="s">
        <v>23</v>
      </c>
      <c r="F641" s="43">
        <v>77</v>
      </c>
      <c r="G641" s="78"/>
      <c r="H641" s="223" t="s">
        <v>3322</v>
      </c>
    </row>
    <row r="642" spans="1:8" ht="36" customHeight="1">
      <c r="A642" s="12">
        <f t="shared" si="29"/>
        <v>600</v>
      </c>
      <c r="B642" s="13"/>
      <c r="C642" s="18" t="s">
        <v>1304</v>
      </c>
      <c r="D642" s="33" t="s">
        <v>1305</v>
      </c>
      <c r="E642" s="112" t="s">
        <v>241</v>
      </c>
      <c r="F642" s="43">
        <v>270</v>
      </c>
      <c r="G642" s="78"/>
      <c r="H642" s="223" t="s">
        <v>3323</v>
      </c>
    </row>
    <row r="643" spans="1:8" ht="36" customHeight="1">
      <c r="A643" s="12">
        <f t="shared" si="29"/>
        <v>601</v>
      </c>
      <c r="B643" s="13" t="s">
        <v>131</v>
      </c>
      <c r="C643" s="18" t="s">
        <v>1306</v>
      </c>
      <c r="D643" s="33" t="s">
        <v>1307</v>
      </c>
      <c r="E643" s="112" t="s">
        <v>592</v>
      </c>
      <c r="F643" s="43">
        <v>82</v>
      </c>
      <c r="G643" s="78"/>
      <c r="H643" s="223" t="s">
        <v>3324</v>
      </c>
    </row>
    <row r="644" spans="1:8" ht="36" customHeight="1">
      <c r="A644" s="12">
        <f t="shared" si="29"/>
        <v>602</v>
      </c>
      <c r="B644" s="13" t="s">
        <v>131</v>
      </c>
      <c r="C644" s="18" t="s">
        <v>1308</v>
      </c>
      <c r="D644" s="33" t="s">
        <v>1309</v>
      </c>
      <c r="E644" s="112" t="s">
        <v>1277</v>
      </c>
      <c r="F644" s="43">
        <v>63</v>
      </c>
      <c r="G644" s="78"/>
      <c r="H644" s="223" t="s">
        <v>3325</v>
      </c>
    </row>
    <row r="645" spans="1:8" ht="36" customHeight="1">
      <c r="A645" s="12">
        <f t="shared" si="29"/>
        <v>603</v>
      </c>
      <c r="B645" s="13"/>
      <c r="C645" s="18" t="s">
        <v>1525</v>
      </c>
      <c r="D645" s="33" t="s">
        <v>1526</v>
      </c>
      <c r="E645" s="112" t="s">
        <v>134</v>
      </c>
      <c r="F645" s="43">
        <v>140</v>
      </c>
      <c r="G645" s="78"/>
      <c r="H645" s="223" t="s">
        <v>3326</v>
      </c>
    </row>
    <row r="646" spans="1:8" ht="36" customHeight="1">
      <c r="A646" s="12">
        <f t="shared" si="29"/>
        <v>604</v>
      </c>
      <c r="B646" s="13"/>
      <c r="C646" s="18" t="s">
        <v>2259</v>
      </c>
      <c r="D646" s="33" t="s">
        <v>1527</v>
      </c>
      <c r="E646" s="112" t="s">
        <v>593</v>
      </c>
      <c r="F646" s="43">
        <v>97</v>
      </c>
      <c r="G646" s="78"/>
      <c r="H646" s="223" t="s">
        <v>3327</v>
      </c>
    </row>
    <row r="647" spans="1:8" ht="36" customHeight="1">
      <c r="A647" s="144" t="s">
        <v>1953</v>
      </c>
      <c r="B647" s="101"/>
      <c r="C647" s="144"/>
      <c r="D647" s="161"/>
      <c r="E647" s="144"/>
      <c r="F647" s="151"/>
      <c r="G647" s="157"/>
      <c r="H647" s="228"/>
    </row>
    <row r="648" spans="1:8" ht="36" customHeight="1">
      <c r="A648" s="61">
        <f>A646+1</f>
        <v>605</v>
      </c>
      <c r="B648" s="47" t="s">
        <v>643</v>
      </c>
      <c r="C648" s="14" t="s">
        <v>2260</v>
      </c>
      <c r="D648" s="33" t="s">
        <v>3328</v>
      </c>
      <c r="E648" s="112" t="s">
        <v>3329</v>
      </c>
      <c r="F648" s="43">
        <v>120</v>
      </c>
      <c r="G648" s="16"/>
      <c r="H648" s="223" t="s">
        <v>3330</v>
      </c>
    </row>
    <row r="649" spans="1:8" ht="36" customHeight="1">
      <c r="A649" s="61">
        <f>A648+1</f>
        <v>606</v>
      </c>
      <c r="B649" s="47" t="s">
        <v>643</v>
      </c>
      <c r="C649" s="14" t="s">
        <v>2261</v>
      </c>
      <c r="D649" s="32" t="s">
        <v>2737</v>
      </c>
      <c r="E649" s="112" t="s">
        <v>1630</v>
      </c>
      <c r="F649" s="43">
        <v>340</v>
      </c>
      <c r="G649" s="16"/>
      <c r="H649" s="223" t="s">
        <v>3331</v>
      </c>
    </row>
    <row r="650" spans="1:8" ht="36" customHeight="1">
      <c r="A650" s="61">
        <f aca="true" t="shared" si="30" ref="A650:A667">A649+1</f>
        <v>607</v>
      </c>
      <c r="B650" s="47" t="s">
        <v>643</v>
      </c>
      <c r="C650" s="62" t="s">
        <v>2262</v>
      </c>
      <c r="D650" s="50" t="s">
        <v>2738</v>
      </c>
      <c r="E650" s="131" t="s">
        <v>1316</v>
      </c>
      <c r="F650" s="43">
        <v>300</v>
      </c>
      <c r="G650" s="16"/>
      <c r="H650" s="223" t="s">
        <v>3332</v>
      </c>
    </row>
    <row r="651" spans="1:8" ht="36" customHeight="1">
      <c r="A651" s="61">
        <f t="shared" si="30"/>
        <v>608</v>
      </c>
      <c r="B651" s="47" t="s">
        <v>643</v>
      </c>
      <c r="C651" s="46" t="s">
        <v>2263</v>
      </c>
      <c r="D651" s="59" t="s">
        <v>2739</v>
      </c>
      <c r="E651" s="132" t="s">
        <v>1133</v>
      </c>
      <c r="F651" s="82">
        <v>220</v>
      </c>
      <c r="G651" s="16"/>
      <c r="H651" s="223" t="s">
        <v>3333</v>
      </c>
    </row>
    <row r="652" spans="1:8" ht="36" customHeight="1">
      <c r="A652" s="61">
        <f t="shared" si="30"/>
        <v>609</v>
      </c>
      <c r="B652" s="47" t="s">
        <v>643</v>
      </c>
      <c r="C652" s="14" t="s">
        <v>2264</v>
      </c>
      <c r="D652" s="32" t="s">
        <v>2740</v>
      </c>
      <c r="E652" s="112" t="s">
        <v>1133</v>
      </c>
      <c r="F652" s="43">
        <v>292</v>
      </c>
      <c r="G652" s="16"/>
      <c r="H652" s="223" t="s">
        <v>3334</v>
      </c>
    </row>
    <row r="653" spans="1:8" ht="36" customHeight="1">
      <c r="A653" s="61">
        <f t="shared" si="30"/>
        <v>610</v>
      </c>
      <c r="B653" s="29" t="s">
        <v>643</v>
      </c>
      <c r="C653" s="83" t="s">
        <v>2265</v>
      </c>
      <c r="D653" s="84" t="s">
        <v>1631</v>
      </c>
      <c r="E653" s="110" t="s">
        <v>544</v>
      </c>
      <c r="F653" s="43">
        <v>145</v>
      </c>
      <c r="G653" s="16"/>
      <c r="H653" s="223" t="s">
        <v>3335</v>
      </c>
    </row>
    <row r="654" spans="1:8" ht="36" customHeight="1">
      <c r="A654" s="61">
        <f t="shared" si="30"/>
        <v>611</v>
      </c>
      <c r="B654" s="29" t="s">
        <v>643</v>
      </c>
      <c r="C654" s="83" t="s">
        <v>2266</v>
      </c>
      <c r="D654" s="84" t="s">
        <v>2741</v>
      </c>
      <c r="E654" s="110" t="s">
        <v>1316</v>
      </c>
      <c r="F654" s="43">
        <v>200</v>
      </c>
      <c r="G654" s="16"/>
      <c r="H654" s="223" t="s">
        <v>3336</v>
      </c>
    </row>
    <row r="655" spans="1:8" ht="36" customHeight="1">
      <c r="A655" s="61">
        <f t="shared" si="30"/>
        <v>612</v>
      </c>
      <c r="B655" s="85" t="s">
        <v>1144</v>
      </c>
      <c r="C655" s="75" t="s">
        <v>1145</v>
      </c>
      <c r="D655" s="35" t="s">
        <v>1146</v>
      </c>
      <c r="E655" s="112" t="s">
        <v>148</v>
      </c>
      <c r="F655" s="43">
        <v>92</v>
      </c>
      <c r="G655" s="16"/>
      <c r="H655" s="223" t="s">
        <v>3337</v>
      </c>
    </row>
    <row r="656" spans="1:8" ht="36" customHeight="1">
      <c r="A656" s="61">
        <f t="shared" si="30"/>
        <v>613</v>
      </c>
      <c r="B656" s="85" t="s">
        <v>1144</v>
      </c>
      <c r="C656" s="75" t="s">
        <v>1147</v>
      </c>
      <c r="D656" s="86" t="s">
        <v>1431</v>
      </c>
      <c r="E656" s="112" t="s">
        <v>148</v>
      </c>
      <c r="F656" s="43">
        <v>92</v>
      </c>
      <c r="G656" s="16"/>
      <c r="H656" s="223" t="s">
        <v>3338</v>
      </c>
    </row>
    <row r="657" spans="1:8" ht="36" customHeight="1">
      <c r="A657" s="61">
        <f t="shared" si="30"/>
        <v>614</v>
      </c>
      <c r="B657" s="85" t="s">
        <v>1144</v>
      </c>
      <c r="C657" s="75" t="s">
        <v>1149</v>
      </c>
      <c r="D657" s="35" t="s">
        <v>1148</v>
      </c>
      <c r="E657" s="112" t="s">
        <v>148</v>
      </c>
      <c r="F657" s="43">
        <v>92</v>
      </c>
      <c r="G657" s="16"/>
      <c r="H657" s="223" t="s">
        <v>3339</v>
      </c>
    </row>
    <row r="658" spans="1:8" ht="36" customHeight="1">
      <c r="A658" s="61">
        <f t="shared" si="30"/>
        <v>615</v>
      </c>
      <c r="B658" s="85" t="s">
        <v>1144</v>
      </c>
      <c r="C658" s="75" t="s">
        <v>1150</v>
      </c>
      <c r="D658" s="86" t="s">
        <v>1729</v>
      </c>
      <c r="E658" s="112" t="s">
        <v>148</v>
      </c>
      <c r="F658" s="43">
        <v>92</v>
      </c>
      <c r="G658" s="16"/>
      <c r="H658" s="223" t="s">
        <v>3340</v>
      </c>
    </row>
    <row r="659" spans="1:8" ht="36" customHeight="1">
      <c r="A659" s="61">
        <f t="shared" si="30"/>
        <v>616</v>
      </c>
      <c r="B659" s="85" t="s">
        <v>644</v>
      </c>
      <c r="C659" s="75" t="s">
        <v>106</v>
      </c>
      <c r="D659" s="35" t="s">
        <v>827</v>
      </c>
      <c r="E659" s="112" t="s">
        <v>243</v>
      </c>
      <c r="F659" s="43">
        <v>268</v>
      </c>
      <c r="G659" s="16"/>
      <c r="H659" s="223" t="s">
        <v>3341</v>
      </c>
    </row>
    <row r="660" spans="1:8" ht="36" customHeight="1">
      <c r="A660" s="61">
        <f t="shared" si="30"/>
        <v>617</v>
      </c>
      <c r="B660" s="29" t="s">
        <v>644</v>
      </c>
      <c r="C660" s="14" t="s">
        <v>2267</v>
      </c>
      <c r="D660" s="58" t="s">
        <v>1730</v>
      </c>
      <c r="E660" s="110" t="s">
        <v>243</v>
      </c>
      <c r="F660" s="43">
        <v>178</v>
      </c>
      <c r="G660" s="38"/>
      <c r="H660" s="223" t="s">
        <v>3342</v>
      </c>
    </row>
    <row r="661" spans="1:8" ht="36" customHeight="1">
      <c r="A661" s="61">
        <f t="shared" si="30"/>
        <v>618</v>
      </c>
      <c r="B661" s="29" t="s">
        <v>1667</v>
      </c>
      <c r="C661" s="50" t="s">
        <v>1668</v>
      </c>
      <c r="D661" s="83" t="s">
        <v>1669</v>
      </c>
      <c r="E661" s="110" t="s">
        <v>734</v>
      </c>
      <c r="F661" s="43">
        <v>86</v>
      </c>
      <c r="G661" s="16"/>
      <c r="H661" s="223" t="s">
        <v>3343</v>
      </c>
    </row>
    <row r="662" spans="1:8" ht="36" customHeight="1">
      <c r="A662" s="61">
        <f t="shared" si="30"/>
        <v>619</v>
      </c>
      <c r="B662" s="29" t="s">
        <v>1667</v>
      </c>
      <c r="C662" s="14" t="s">
        <v>1670</v>
      </c>
      <c r="D662" s="14" t="s">
        <v>1671</v>
      </c>
      <c r="E662" s="110" t="s">
        <v>734</v>
      </c>
      <c r="F662" s="43">
        <v>86</v>
      </c>
      <c r="G662" s="38"/>
      <c r="H662" s="223" t="s">
        <v>3344</v>
      </c>
    </row>
    <row r="663" spans="1:8" ht="36" customHeight="1">
      <c r="A663" s="61">
        <f t="shared" si="30"/>
        <v>620</v>
      </c>
      <c r="B663" s="29" t="s">
        <v>1320</v>
      </c>
      <c r="C663" s="41" t="s">
        <v>2268</v>
      </c>
      <c r="D663" s="72" t="s">
        <v>2742</v>
      </c>
      <c r="E663" s="110" t="s">
        <v>461</v>
      </c>
      <c r="F663" s="43">
        <v>145</v>
      </c>
      <c r="G663" s="38"/>
      <c r="H663" s="223" t="s">
        <v>3345</v>
      </c>
    </row>
    <row r="664" spans="1:8" ht="36" customHeight="1">
      <c r="A664" s="61">
        <f t="shared" si="30"/>
        <v>621</v>
      </c>
      <c r="B664" s="29" t="s">
        <v>1320</v>
      </c>
      <c r="C664" s="55" t="s">
        <v>1390</v>
      </c>
      <c r="D664" s="14" t="s">
        <v>1391</v>
      </c>
      <c r="E664" s="110" t="s">
        <v>1392</v>
      </c>
      <c r="F664" s="43">
        <v>285</v>
      </c>
      <c r="G664" s="38"/>
      <c r="H664" s="223" t="s">
        <v>3346</v>
      </c>
    </row>
    <row r="665" spans="1:8" ht="36" customHeight="1">
      <c r="A665" s="61">
        <f t="shared" si="30"/>
        <v>622</v>
      </c>
      <c r="B665" s="29" t="s">
        <v>1320</v>
      </c>
      <c r="C665" s="29" t="s">
        <v>1393</v>
      </c>
      <c r="D665" s="58" t="s">
        <v>2743</v>
      </c>
      <c r="E665" s="110" t="s">
        <v>1392</v>
      </c>
      <c r="F665" s="43">
        <v>285</v>
      </c>
      <c r="G665" s="38"/>
      <c r="H665" s="223" t="s">
        <v>3347</v>
      </c>
    </row>
    <row r="666" spans="1:8" ht="36" customHeight="1">
      <c r="A666" s="61">
        <f t="shared" si="30"/>
        <v>623</v>
      </c>
      <c r="B666" s="29" t="s">
        <v>1389</v>
      </c>
      <c r="C666" s="14" t="s">
        <v>2269</v>
      </c>
      <c r="D666" s="58" t="s">
        <v>2744</v>
      </c>
      <c r="E666" s="110" t="s">
        <v>461</v>
      </c>
      <c r="F666" s="43">
        <v>250</v>
      </c>
      <c r="G666" s="38"/>
      <c r="H666" s="223" t="s">
        <v>3348</v>
      </c>
    </row>
    <row r="667" spans="1:8" ht="36" customHeight="1">
      <c r="A667" s="61">
        <f t="shared" si="30"/>
        <v>624</v>
      </c>
      <c r="B667" s="29" t="s">
        <v>1389</v>
      </c>
      <c r="C667" s="14" t="s">
        <v>2270</v>
      </c>
      <c r="D667" s="58" t="s">
        <v>2745</v>
      </c>
      <c r="E667" s="110" t="s">
        <v>461</v>
      </c>
      <c r="F667" s="43">
        <v>250</v>
      </c>
      <c r="G667" s="38"/>
      <c r="H667" s="223" t="s">
        <v>3349</v>
      </c>
    </row>
    <row r="668" spans="1:8" ht="36" customHeight="1">
      <c r="A668" s="144" t="s">
        <v>2019</v>
      </c>
      <c r="B668" s="101"/>
      <c r="C668" s="144"/>
      <c r="D668" s="161"/>
      <c r="E668" s="144"/>
      <c r="F668" s="151"/>
      <c r="G668" s="157"/>
      <c r="H668" s="228"/>
    </row>
    <row r="669" spans="1:8" ht="36" customHeight="1">
      <c r="A669" s="61">
        <f>A667+1</f>
        <v>625</v>
      </c>
      <c r="B669" s="13" t="s">
        <v>574</v>
      </c>
      <c r="C669" s="14" t="s">
        <v>719</v>
      </c>
      <c r="D669" s="33" t="s">
        <v>443</v>
      </c>
      <c r="E669" s="112" t="s">
        <v>735</v>
      </c>
      <c r="F669" s="43">
        <v>215</v>
      </c>
      <c r="G669" s="16"/>
      <c r="H669" s="223" t="s">
        <v>3350</v>
      </c>
    </row>
    <row r="670" spans="1:8" ht="36" customHeight="1">
      <c r="A670" s="61">
        <f>A669+1</f>
        <v>626</v>
      </c>
      <c r="B670" s="13" t="s">
        <v>574</v>
      </c>
      <c r="C670" s="14" t="s">
        <v>646</v>
      </c>
      <c r="D670" s="33" t="s">
        <v>444</v>
      </c>
      <c r="E670" s="112" t="s">
        <v>590</v>
      </c>
      <c r="F670" s="43">
        <v>181</v>
      </c>
      <c r="G670" s="16"/>
      <c r="H670" s="223" t="s">
        <v>3351</v>
      </c>
    </row>
    <row r="671" spans="1:8" ht="36" customHeight="1">
      <c r="A671" s="61">
        <f aca="true" t="shared" si="31" ref="A671:A683">A670+1</f>
        <v>627</v>
      </c>
      <c r="B671" s="13" t="s">
        <v>574</v>
      </c>
      <c r="C671" s="14" t="s">
        <v>2525</v>
      </c>
      <c r="D671" s="33" t="s">
        <v>445</v>
      </c>
      <c r="E671" s="112" t="s">
        <v>187</v>
      </c>
      <c r="F671" s="43">
        <v>323</v>
      </c>
      <c r="G671" s="16"/>
      <c r="H671" s="223" t="s">
        <v>3352</v>
      </c>
    </row>
    <row r="672" spans="1:8" ht="36" customHeight="1">
      <c r="A672" s="61">
        <f t="shared" si="31"/>
        <v>628</v>
      </c>
      <c r="B672" s="13" t="s">
        <v>574</v>
      </c>
      <c r="C672" s="14" t="s">
        <v>2271</v>
      </c>
      <c r="D672" s="33" t="s">
        <v>446</v>
      </c>
      <c r="E672" s="112" t="s">
        <v>828</v>
      </c>
      <c r="F672" s="43">
        <v>278</v>
      </c>
      <c r="G672" s="16"/>
      <c r="H672" s="223" t="s">
        <v>3353</v>
      </c>
    </row>
    <row r="673" spans="1:8" ht="36" customHeight="1">
      <c r="A673" s="61">
        <f t="shared" si="31"/>
        <v>629</v>
      </c>
      <c r="B673" s="13" t="s">
        <v>574</v>
      </c>
      <c r="C673" s="14" t="s">
        <v>2272</v>
      </c>
      <c r="D673" s="32" t="s">
        <v>1432</v>
      </c>
      <c r="E673" s="112" t="s">
        <v>187</v>
      </c>
      <c r="F673" s="43">
        <v>245</v>
      </c>
      <c r="G673" s="16"/>
      <c r="H673" s="223" t="s">
        <v>3354</v>
      </c>
    </row>
    <row r="674" spans="1:8" ht="36" customHeight="1">
      <c r="A674" s="61">
        <f t="shared" si="31"/>
        <v>630</v>
      </c>
      <c r="B674" s="13" t="s">
        <v>468</v>
      </c>
      <c r="C674" s="14" t="s">
        <v>1131</v>
      </c>
      <c r="D674" s="32" t="s">
        <v>2746</v>
      </c>
      <c r="E674" s="112" t="s">
        <v>187</v>
      </c>
      <c r="F674" s="43">
        <v>220</v>
      </c>
      <c r="G674" s="16"/>
      <c r="H674" s="223" t="s">
        <v>3355</v>
      </c>
    </row>
    <row r="675" spans="1:8" ht="36" customHeight="1">
      <c r="A675" s="61">
        <f t="shared" si="31"/>
        <v>631</v>
      </c>
      <c r="B675" s="13" t="s">
        <v>468</v>
      </c>
      <c r="C675" s="58" t="s">
        <v>2747</v>
      </c>
      <c r="D675" s="50" t="s">
        <v>1433</v>
      </c>
      <c r="E675" s="112" t="s">
        <v>703</v>
      </c>
      <c r="F675" s="43">
        <v>220</v>
      </c>
      <c r="G675" s="16"/>
      <c r="H675" s="223" t="s">
        <v>3356</v>
      </c>
    </row>
    <row r="676" spans="1:8" ht="36" customHeight="1">
      <c r="A676" s="61">
        <f t="shared" si="31"/>
        <v>632</v>
      </c>
      <c r="B676" s="13" t="s">
        <v>829</v>
      </c>
      <c r="C676" s="14" t="s">
        <v>1616</v>
      </c>
      <c r="D676" s="58" t="s">
        <v>1617</v>
      </c>
      <c r="E676" s="112" t="s">
        <v>830</v>
      </c>
      <c r="F676" s="43">
        <v>57</v>
      </c>
      <c r="G676" s="16"/>
      <c r="H676" s="223" t="s">
        <v>3357</v>
      </c>
    </row>
    <row r="677" spans="1:8" ht="36" customHeight="1">
      <c r="A677" s="61">
        <f t="shared" si="31"/>
        <v>633</v>
      </c>
      <c r="B677" s="13" t="s">
        <v>829</v>
      </c>
      <c r="C677" s="14" t="s">
        <v>1619</v>
      </c>
      <c r="D677" s="32" t="s">
        <v>1618</v>
      </c>
      <c r="E677" s="112" t="s">
        <v>830</v>
      </c>
      <c r="F677" s="43">
        <v>57</v>
      </c>
      <c r="G677" s="16"/>
      <c r="H677" s="223" t="s">
        <v>3358</v>
      </c>
    </row>
    <row r="678" spans="1:8" ht="36" customHeight="1">
      <c r="A678" s="61">
        <f t="shared" si="31"/>
        <v>634</v>
      </c>
      <c r="B678" s="29" t="s">
        <v>736</v>
      </c>
      <c r="C678" s="14" t="s">
        <v>475</v>
      </c>
      <c r="D678" s="33" t="s">
        <v>364</v>
      </c>
      <c r="E678" s="112" t="s">
        <v>346</v>
      </c>
      <c r="F678" s="43">
        <v>103</v>
      </c>
      <c r="G678" s="16"/>
      <c r="H678" s="223" t="s">
        <v>3359</v>
      </c>
    </row>
    <row r="679" spans="1:8" ht="36" customHeight="1">
      <c r="A679" s="61">
        <f t="shared" si="31"/>
        <v>635</v>
      </c>
      <c r="B679" s="13" t="s">
        <v>1076</v>
      </c>
      <c r="C679" s="14" t="s">
        <v>1072</v>
      </c>
      <c r="D679" s="33" t="s">
        <v>1073</v>
      </c>
      <c r="E679" s="112" t="s">
        <v>590</v>
      </c>
      <c r="F679" s="43">
        <v>55</v>
      </c>
      <c r="G679" s="16"/>
      <c r="H679" s="223" t="s">
        <v>3360</v>
      </c>
    </row>
    <row r="680" spans="1:8" ht="36" customHeight="1">
      <c r="A680" s="61">
        <f t="shared" si="31"/>
        <v>636</v>
      </c>
      <c r="B680" s="13" t="s">
        <v>1076</v>
      </c>
      <c r="C680" s="14" t="s">
        <v>1074</v>
      </c>
      <c r="D680" s="33" t="s">
        <v>1075</v>
      </c>
      <c r="E680" s="112" t="s">
        <v>590</v>
      </c>
      <c r="F680" s="43">
        <v>125</v>
      </c>
      <c r="G680" s="16"/>
      <c r="H680" s="223" t="s">
        <v>3361</v>
      </c>
    </row>
    <row r="681" spans="1:8" ht="36" customHeight="1">
      <c r="A681" s="61">
        <f t="shared" si="31"/>
        <v>637</v>
      </c>
      <c r="B681" s="13" t="s">
        <v>1077</v>
      </c>
      <c r="C681" s="14" t="s">
        <v>2273</v>
      </c>
      <c r="D681" s="58" t="s">
        <v>2748</v>
      </c>
      <c r="E681" s="112" t="s">
        <v>497</v>
      </c>
      <c r="F681" s="43">
        <v>60</v>
      </c>
      <c r="G681" s="16"/>
      <c r="H681" s="223" t="s">
        <v>3362</v>
      </c>
    </row>
    <row r="682" spans="1:8" ht="36" customHeight="1">
      <c r="A682" s="61">
        <f t="shared" si="31"/>
        <v>638</v>
      </c>
      <c r="B682" s="13" t="s">
        <v>1070</v>
      </c>
      <c r="C682" s="14" t="s">
        <v>1078</v>
      </c>
      <c r="D682" s="33" t="s">
        <v>1079</v>
      </c>
      <c r="E682" s="112" t="s">
        <v>703</v>
      </c>
      <c r="F682" s="43">
        <v>155</v>
      </c>
      <c r="G682" s="16"/>
      <c r="H682" s="223" t="s">
        <v>3363</v>
      </c>
    </row>
    <row r="683" spans="1:8" ht="36" customHeight="1">
      <c r="A683" s="61">
        <f t="shared" si="31"/>
        <v>639</v>
      </c>
      <c r="B683" s="13" t="s">
        <v>494</v>
      </c>
      <c r="C683" s="14" t="s">
        <v>2274</v>
      </c>
      <c r="D683" s="33" t="s">
        <v>495</v>
      </c>
      <c r="E683" s="112" t="s">
        <v>591</v>
      </c>
      <c r="F683" s="43">
        <v>139</v>
      </c>
      <c r="G683" s="16"/>
      <c r="H683" s="223" t="s">
        <v>3364</v>
      </c>
    </row>
    <row r="684" spans="1:8" ht="36" customHeight="1">
      <c r="A684" s="144" t="s">
        <v>2020</v>
      </c>
      <c r="B684" s="101"/>
      <c r="C684" s="144"/>
      <c r="D684" s="161"/>
      <c r="E684" s="144"/>
      <c r="F684" s="151"/>
      <c r="G684" s="157"/>
      <c r="H684" s="228"/>
    </row>
    <row r="685" spans="1:8" ht="36" customHeight="1">
      <c r="A685" s="12">
        <f>A683+1</f>
        <v>640</v>
      </c>
      <c r="B685" s="47" t="s">
        <v>216</v>
      </c>
      <c r="C685" s="14" t="s">
        <v>559</v>
      </c>
      <c r="D685" s="33" t="s">
        <v>379</v>
      </c>
      <c r="E685" s="112" t="s">
        <v>241</v>
      </c>
      <c r="F685" s="43">
        <v>25</v>
      </c>
      <c r="G685" s="16"/>
      <c r="H685" s="223" t="s">
        <v>3365</v>
      </c>
    </row>
    <row r="686" spans="1:8" ht="36" customHeight="1">
      <c r="A686" s="12">
        <f>A685+1</f>
        <v>641</v>
      </c>
      <c r="B686" s="47" t="s">
        <v>216</v>
      </c>
      <c r="C686" s="14" t="s">
        <v>560</v>
      </c>
      <c r="D686" s="33" t="s">
        <v>380</v>
      </c>
      <c r="E686" s="112" t="s">
        <v>791</v>
      </c>
      <c r="F686" s="43">
        <v>25</v>
      </c>
      <c r="G686" s="16"/>
      <c r="H686" s="223" t="s">
        <v>3366</v>
      </c>
    </row>
    <row r="687" spans="1:8" ht="36" customHeight="1">
      <c r="A687" s="12">
        <f aca="true" t="shared" si="32" ref="A687:A706">A686+1</f>
        <v>642</v>
      </c>
      <c r="B687" s="47" t="s">
        <v>1106</v>
      </c>
      <c r="C687" s="14" t="s">
        <v>1107</v>
      </c>
      <c r="D687" s="33" t="s">
        <v>1108</v>
      </c>
      <c r="E687" s="112" t="s">
        <v>1132</v>
      </c>
      <c r="F687" s="43">
        <v>69</v>
      </c>
      <c r="G687" s="16"/>
      <c r="H687" s="7" t="s">
        <v>3367</v>
      </c>
    </row>
    <row r="688" spans="1:8" ht="36" customHeight="1">
      <c r="A688" s="12">
        <f t="shared" si="32"/>
        <v>643</v>
      </c>
      <c r="B688" s="47" t="s">
        <v>1106</v>
      </c>
      <c r="C688" s="14" t="s">
        <v>1368</v>
      </c>
      <c r="D688" s="33" t="s">
        <v>1369</v>
      </c>
      <c r="E688" s="112" t="s">
        <v>1132</v>
      </c>
      <c r="F688" s="43">
        <v>79</v>
      </c>
      <c r="G688" s="16"/>
      <c r="H688" s="7" t="s">
        <v>3367</v>
      </c>
    </row>
    <row r="689" spans="1:8" ht="36" customHeight="1">
      <c r="A689" s="12">
        <f t="shared" si="32"/>
        <v>644</v>
      </c>
      <c r="B689" s="47" t="s">
        <v>645</v>
      </c>
      <c r="C689" s="14" t="s">
        <v>237</v>
      </c>
      <c r="D689" s="33" t="s">
        <v>1109</v>
      </c>
      <c r="E689" s="112" t="s">
        <v>831</v>
      </c>
      <c r="F689" s="43">
        <v>10</v>
      </c>
      <c r="G689" s="16"/>
      <c r="H689" s="223" t="s">
        <v>3368</v>
      </c>
    </row>
    <row r="690" spans="1:9" ht="36" customHeight="1">
      <c r="A690" s="12">
        <f t="shared" si="32"/>
        <v>645</v>
      </c>
      <c r="B690" s="47" t="s">
        <v>645</v>
      </c>
      <c r="C690" s="14" t="s">
        <v>45</v>
      </c>
      <c r="D690" s="33" t="s">
        <v>1110</v>
      </c>
      <c r="E690" s="112" t="s">
        <v>349</v>
      </c>
      <c r="F690" s="43">
        <v>11</v>
      </c>
      <c r="G690" s="16"/>
      <c r="H690" s="223" t="s">
        <v>3369</v>
      </c>
      <c r="I690" s="30"/>
    </row>
    <row r="691" spans="1:8" ht="36" customHeight="1">
      <c r="A691" s="12">
        <f t="shared" si="32"/>
        <v>646</v>
      </c>
      <c r="B691" s="47" t="s">
        <v>561</v>
      </c>
      <c r="C691" s="14" t="s">
        <v>2275</v>
      </c>
      <c r="D691" s="33" t="s">
        <v>81</v>
      </c>
      <c r="E691" s="112" t="s">
        <v>562</v>
      </c>
      <c r="F691" s="43">
        <v>88</v>
      </c>
      <c r="G691" s="16"/>
      <c r="H691" s="223" t="s">
        <v>3370</v>
      </c>
    </row>
    <row r="692" spans="1:8" ht="36" customHeight="1">
      <c r="A692" s="12">
        <f t="shared" si="32"/>
        <v>647</v>
      </c>
      <c r="B692" s="47" t="s">
        <v>561</v>
      </c>
      <c r="C692" s="14" t="s">
        <v>2276</v>
      </c>
      <c r="D692" s="33" t="s">
        <v>82</v>
      </c>
      <c r="E692" s="112" t="s">
        <v>83</v>
      </c>
      <c r="F692" s="43">
        <v>97</v>
      </c>
      <c r="G692" s="16"/>
      <c r="H692" s="223" t="s">
        <v>3371</v>
      </c>
    </row>
    <row r="693" spans="1:8" ht="36" customHeight="1">
      <c r="A693" s="12">
        <f t="shared" si="32"/>
        <v>648</v>
      </c>
      <c r="B693" s="47" t="s">
        <v>1106</v>
      </c>
      <c r="C693" s="14" t="s">
        <v>460</v>
      </c>
      <c r="D693" s="33" t="s">
        <v>1114</v>
      </c>
      <c r="E693" s="112" t="s">
        <v>1132</v>
      </c>
      <c r="F693" s="43">
        <v>40</v>
      </c>
      <c r="G693" s="16"/>
      <c r="H693" s="7" t="s">
        <v>3367</v>
      </c>
    </row>
    <row r="694" spans="1:8" ht="36" customHeight="1">
      <c r="A694" s="12">
        <f t="shared" si="32"/>
        <v>649</v>
      </c>
      <c r="B694" s="47" t="s">
        <v>1106</v>
      </c>
      <c r="C694" s="14" t="s">
        <v>694</v>
      </c>
      <c r="D694" s="33" t="s">
        <v>1115</v>
      </c>
      <c r="E694" s="112" t="s">
        <v>1132</v>
      </c>
      <c r="F694" s="43">
        <v>55</v>
      </c>
      <c r="G694" s="16"/>
      <c r="H694" s="7" t="s">
        <v>3367</v>
      </c>
    </row>
    <row r="695" spans="1:8" ht="36" customHeight="1">
      <c r="A695" s="12">
        <f>A694+1</f>
        <v>650</v>
      </c>
      <c r="B695" s="47" t="s">
        <v>2</v>
      </c>
      <c r="C695" s="14" t="s">
        <v>679</v>
      </c>
      <c r="D695" s="33" t="s">
        <v>84</v>
      </c>
      <c r="E695" s="113" t="s">
        <v>552</v>
      </c>
      <c r="F695" s="43">
        <v>63</v>
      </c>
      <c r="G695" s="16"/>
      <c r="H695" s="223" t="s">
        <v>3372</v>
      </c>
    </row>
    <row r="696" spans="1:8" ht="36" customHeight="1">
      <c r="A696" s="12">
        <f t="shared" si="32"/>
        <v>651</v>
      </c>
      <c r="B696" s="29" t="s">
        <v>1322</v>
      </c>
      <c r="C696" s="14" t="s">
        <v>2277</v>
      </c>
      <c r="D696" s="218" t="s">
        <v>2749</v>
      </c>
      <c r="E696" s="133" t="s">
        <v>1325</v>
      </c>
      <c r="F696" s="43">
        <v>111</v>
      </c>
      <c r="G696" s="38"/>
      <c r="H696" s="223" t="s">
        <v>3373</v>
      </c>
    </row>
    <row r="697" spans="1:8" ht="36" customHeight="1">
      <c r="A697" s="12">
        <f t="shared" si="32"/>
        <v>652</v>
      </c>
      <c r="B697" s="29" t="s">
        <v>1322</v>
      </c>
      <c r="C697" s="62" t="s">
        <v>2278</v>
      </c>
      <c r="D697" s="214" t="s">
        <v>2750</v>
      </c>
      <c r="E697" s="139" t="s">
        <v>1705</v>
      </c>
      <c r="F697" s="106">
        <v>210</v>
      </c>
      <c r="G697" s="93"/>
      <c r="H697" s="225" t="s">
        <v>3374</v>
      </c>
    </row>
    <row r="698" spans="1:8" ht="36" customHeight="1">
      <c r="A698" s="12">
        <f t="shared" si="32"/>
        <v>653</v>
      </c>
      <c r="B698" s="47" t="s">
        <v>536</v>
      </c>
      <c r="C698" s="14" t="s">
        <v>2279</v>
      </c>
      <c r="D698" s="32" t="s">
        <v>2751</v>
      </c>
      <c r="E698" s="113" t="s">
        <v>16</v>
      </c>
      <c r="F698" s="43">
        <v>80</v>
      </c>
      <c r="G698" s="16"/>
      <c r="H698" s="223" t="s">
        <v>3375</v>
      </c>
    </row>
    <row r="699" spans="1:8" ht="36" customHeight="1">
      <c r="A699" s="12">
        <f t="shared" si="32"/>
        <v>654</v>
      </c>
      <c r="B699" s="47" t="s">
        <v>97</v>
      </c>
      <c r="C699" s="14" t="s">
        <v>98</v>
      </c>
      <c r="D699" s="33" t="s">
        <v>832</v>
      </c>
      <c r="E699" s="113" t="s">
        <v>2526</v>
      </c>
      <c r="F699" s="43">
        <v>85</v>
      </c>
      <c r="G699" s="16"/>
      <c r="H699" s="223" t="s">
        <v>3376</v>
      </c>
    </row>
    <row r="700" spans="1:8" ht="36" customHeight="1">
      <c r="A700" s="12">
        <f t="shared" si="32"/>
        <v>655</v>
      </c>
      <c r="B700" s="47" t="s">
        <v>99</v>
      </c>
      <c r="C700" s="14" t="s">
        <v>100</v>
      </c>
      <c r="D700" s="33" t="s">
        <v>833</v>
      </c>
      <c r="E700" s="113" t="s">
        <v>2527</v>
      </c>
      <c r="F700" s="43">
        <v>89</v>
      </c>
      <c r="G700" s="16"/>
      <c r="H700" s="223" t="s">
        <v>3377</v>
      </c>
    </row>
    <row r="701" spans="1:8" ht="36" customHeight="1">
      <c r="A701" s="12">
        <f t="shared" si="32"/>
        <v>656</v>
      </c>
      <c r="B701" s="47" t="s">
        <v>99</v>
      </c>
      <c r="C701" s="14" t="s">
        <v>101</v>
      </c>
      <c r="D701" s="33" t="s">
        <v>834</v>
      </c>
      <c r="E701" s="113" t="s">
        <v>2527</v>
      </c>
      <c r="F701" s="43">
        <v>89</v>
      </c>
      <c r="G701" s="16"/>
      <c r="H701" s="223" t="s">
        <v>3378</v>
      </c>
    </row>
    <row r="702" spans="1:8" ht="36" customHeight="1">
      <c r="A702" s="12">
        <f t="shared" si="32"/>
        <v>657</v>
      </c>
      <c r="B702" s="47" t="s">
        <v>31</v>
      </c>
      <c r="C702" s="58" t="s">
        <v>2752</v>
      </c>
      <c r="D702" s="32" t="s">
        <v>2753</v>
      </c>
      <c r="E702" s="113" t="s">
        <v>456</v>
      </c>
      <c r="F702" s="43">
        <v>85</v>
      </c>
      <c r="G702" s="16"/>
      <c r="H702" s="223" t="s">
        <v>3379</v>
      </c>
    </row>
    <row r="703" spans="1:8" ht="36" customHeight="1">
      <c r="A703" s="12">
        <f t="shared" si="32"/>
        <v>658</v>
      </c>
      <c r="B703" s="47" t="s">
        <v>31</v>
      </c>
      <c r="C703" s="58" t="s">
        <v>2754</v>
      </c>
      <c r="D703" s="32" t="s">
        <v>2755</v>
      </c>
      <c r="E703" s="113" t="s">
        <v>835</v>
      </c>
      <c r="F703" s="43">
        <v>80</v>
      </c>
      <c r="G703" s="16"/>
      <c r="H703" s="223" t="s">
        <v>3380</v>
      </c>
    </row>
    <row r="704" spans="1:8" ht="36" customHeight="1">
      <c r="A704" s="12">
        <f t="shared" si="32"/>
        <v>659</v>
      </c>
      <c r="B704" s="47" t="s">
        <v>2</v>
      </c>
      <c r="C704" s="14" t="s">
        <v>315</v>
      </c>
      <c r="D704" s="33" t="s">
        <v>631</v>
      </c>
      <c r="E704" s="112" t="s">
        <v>632</v>
      </c>
      <c r="F704" s="43">
        <v>13</v>
      </c>
      <c r="G704" s="16"/>
      <c r="H704" s="223" t="s">
        <v>3381</v>
      </c>
    </row>
    <row r="705" spans="1:8" ht="36" customHeight="1">
      <c r="A705" s="12">
        <f t="shared" si="32"/>
        <v>660</v>
      </c>
      <c r="B705" s="47"/>
      <c r="C705" s="14" t="s">
        <v>563</v>
      </c>
      <c r="D705" s="33" t="s">
        <v>85</v>
      </c>
      <c r="E705" s="112" t="s">
        <v>590</v>
      </c>
      <c r="F705" s="43">
        <v>29</v>
      </c>
      <c r="G705" s="16"/>
      <c r="H705" s="223" t="s">
        <v>3382</v>
      </c>
    </row>
    <row r="706" spans="1:8" ht="36" customHeight="1">
      <c r="A706" s="12">
        <f t="shared" si="32"/>
        <v>661</v>
      </c>
      <c r="B706" s="47" t="s">
        <v>1627</v>
      </c>
      <c r="C706" s="18" t="s">
        <v>1628</v>
      </c>
      <c r="D706" s="33" t="s">
        <v>1629</v>
      </c>
      <c r="E706" s="134" t="s">
        <v>590</v>
      </c>
      <c r="F706" s="43">
        <v>49</v>
      </c>
      <c r="G706" s="16"/>
      <c r="H706" s="223" t="s">
        <v>3383</v>
      </c>
    </row>
    <row r="707" spans="1:8" ht="36" customHeight="1">
      <c r="A707" s="144" t="s">
        <v>1954</v>
      </c>
      <c r="B707" s="101"/>
      <c r="C707" s="144"/>
      <c r="D707" s="161"/>
      <c r="E707" s="144"/>
      <c r="F707" s="151"/>
      <c r="G707" s="157"/>
      <c r="H707" s="228"/>
    </row>
    <row r="708" spans="1:8" ht="36" customHeight="1">
      <c r="A708" s="12">
        <f>A706+1</f>
        <v>662</v>
      </c>
      <c r="B708" s="47" t="s">
        <v>645</v>
      </c>
      <c r="C708" s="14" t="s">
        <v>564</v>
      </c>
      <c r="D708" s="33" t="s">
        <v>532</v>
      </c>
      <c r="E708" s="112" t="s">
        <v>162</v>
      </c>
      <c r="F708" s="43">
        <v>41</v>
      </c>
      <c r="G708" s="16"/>
      <c r="H708" s="223" t="s">
        <v>3384</v>
      </c>
    </row>
    <row r="709" spans="1:8" ht="36" customHeight="1">
      <c r="A709" s="12">
        <f>A708+1</f>
        <v>663</v>
      </c>
      <c r="B709" s="47" t="s">
        <v>645</v>
      </c>
      <c r="C709" s="14" t="s">
        <v>533</v>
      </c>
      <c r="D709" s="33" t="s">
        <v>255</v>
      </c>
      <c r="E709" s="112" t="s">
        <v>591</v>
      </c>
      <c r="F709" s="43">
        <v>41</v>
      </c>
      <c r="G709" s="16"/>
      <c r="H709" s="223" t="s">
        <v>3385</v>
      </c>
    </row>
    <row r="710" spans="1:8" ht="36" customHeight="1">
      <c r="A710" s="12">
        <f aca="true" t="shared" si="33" ref="A710:A752">A709+1</f>
        <v>664</v>
      </c>
      <c r="B710" s="47" t="s">
        <v>645</v>
      </c>
      <c r="C710" s="14" t="s">
        <v>534</v>
      </c>
      <c r="D710" s="33" t="s">
        <v>535</v>
      </c>
      <c r="E710" s="112" t="s">
        <v>591</v>
      </c>
      <c r="F710" s="43">
        <v>41</v>
      </c>
      <c r="G710" s="16"/>
      <c r="H710" s="223" t="s">
        <v>3386</v>
      </c>
    </row>
    <row r="711" spans="1:8" ht="36" customHeight="1">
      <c r="A711" s="12">
        <f t="shared" si="33"/>
        <v>665</v>
      </c>
      <c r="B711" s="44" t="s">
        <v>73</v>
      </c>
      <c r="C711" s="14" t="s">
        <v>256</v>
      </c>
      <c r="D711" s="33" t="s">
        <v>935</v>
      </c>
      <c r="E711" s="112" t="s">
        <v>547</v>
      </c>
      <c r="F711" s="43">
        <v>68</v>
      </c>
      <c r="G711" s="16"/>
      <c r="H711" s="223" t="s">
        <v>3387</v>
      </c>
    </row>
    <row r="712" spans="1:8" ht="36" customHeight="1">
      <c r="A712" s="12">
        <f t="shared" si="33"/>
        <v>666</v>
      </c>
      <c r="B712" s="44" t="s">
        <v>73</v>
      </c>
      <c r="C712" s="14" t="s">
        <v>257</v>
      </c>
      <c r="D712" s="33" t="s">
        <v>934</v>
      </c>
      <c r="E712" s="112" t="s">
        <v>547</v>
      </c>
      <c r="F712" s="43">
        <v>60</v>
      </c>
      <c r="G712" s="16"/>
      <c r="H712" s="223" t="s">
        <v>3388</v>
      </c>
    </row>
    <row r="713" spans="1:8" ht="36" customHeight="1">
      <c r="A713" s="12">
        <f t="shared" si="33"/>
        <v>667</v>
      </c>
      <c r="B713" s="44" t="s">
        <v>73</v>
      </c>
      <c r="C713" s="14" t="s">
        <v>258</v>
      </c>
      <c r="D713" s="33" t="s">
        <v>498</v>
      </c>
      <c r="E713" s="112" t="s">
        <v>591</v>
      </c>
      <c r="F713" s="43">
        <v>70</v>
      </c>
      <c r="G713" s="16"/>
      <c r="H713" s="223" t="s">
        <v>3389</v>
      </c>
    </row>
    <row r="714" spans="1:8" ht="36" customHeight="1">
      <c r="A714" s="12">
        <f t="shared" si="33"/>
        <v>668</v>
      </c>
      <c r="B714" s="47" t="s">
        <v>1201</v>
      </c>
      <c r="C714" s="14" t="s">
        <v>2280</v>
      </c>
      <c r="D714" s="32" t="s">
        <v>2756</v>
      </c>
      <c r="E714" s="113" t="s">
        <v>1691</v>
      </c>
      <c r="F714" s="37">
        <v>139</v>
      </c>
      <c r="G714" s="16"/>
      <c r="H714" s="223" t="s">
        <v>3390</v>
      </c>
    </row>
    <row r="715" spans="1:8" ht="36" customHeight="1">
      <c r="A715" s="12">
        <f t="shared" si="33"/>
        <v>669</v>
      </c>
      <c r="B715" s="47" t="s">
        <v>1201</v>
      </c>
      <c r="C715" s="41" t="s">
        <v>2281</v>
      </c>
      <c r="D715" s="72" t="s">
        <v>1692</v>
      </c>
      <c r="E715" s="110" t="s">
        <v>1691</v>
      </c>
      <c r="F715" s="43">
        <v>139</v>
      </c>
      <c r="G715" s="38"/>
      <c r="H715" s="223" t="s">
        <v>3391</v>
      </c>
    </row>
    <row r="716" spans="1:8" ht="36" customHeight="1">
      <c r="A716" s="12">
        <f t="shared" si="33"/>
        <v>670</v>
      </c>
      <c r="B716" s="47"/>
      <c r="C716" s="14" t="s">
        <v>1638</v>
      </c>
      <c r="D716" s="32" t="s">
        <v>2757</v>
      </c>
      <c r="E716" s="113" t="s">
        <v>243</v>
      </c>
      <c r="F716" s="43">
        <v>260</v>
      </c>
      <c r="G716" s="16"/>
      <c r="H716" s="223" t="s">
        <v>3392</v>
      </c>
    </row>
    <row r="717" spans="1:8" ht="36" customHeight="1">
      <c r="A717" s="12">
        <f t="shared" si="33"/>
        <v>671</v>
      </c>
      <c r="B717" s="44" t="s">
        <v>301</v>
      </c>
      <c r="C717" s="14" t="s">
        <v>87</v>
      </c>
      <c r="D717" s="32" t="s">
        <v>2758</v>
      </c>
      <c r="E717" s="113" t="s">
        <v>349</v>
      </c>
      <c r="F717" s="43">
        <v>105</v>
      </c>
      <c r="G717" s="16"/>
      <c r="H717" s="223" t="s">
        <v>3393</v>
      </c>
    </row>
    <row r="718" spans="1:8" ht="36" customHeight="1">
      <c r="A718" s="12">
        <f t="shared" si="33"/>
        <v>672</v>
      </c>
      <c r="B718" s="44" t="s">
        <v>301</v>
      </c>
      <c r="C718" s="14" t="s">
        <v>145</v>
      </c>
      <c r="D718" s="32" t="s">
        <v>2759</v>
      </c>
      <c r="E718" s="113" t="s">
        <v>349</v>
      </c>
      <c r="F718" s="43">
        <v>120</v>
      </c>
      <c r="G718" s="16"/>
      <c r="H718" s="223" t="s">
        <v>3394</v>
      </c>
    </row>
    <row r="719" spans="1:8" ht="36" customHeight="1">
      <c r="A719" s="12">
        <f t="shared" si="33"/>
        <v>673</v>
      </c>
      <c r="B719" s="44" t="s">
        <v>301</v>
      </c>
      <c r="C719" s="14" t="s">
        <v>146</v>
      </c>
      <c r="D719" s="32" t="s">
        <v>2760</v>
      </c>
      <c r="E719" s="113" t="s">
        <v>349</v>
      </c>
      <c r="F719" s="43">
        <v>91</v>
      </c>
      <c r="G719" s="16"/>
      <c r="H719" s="223" t="s">
        <v>3395</v>
      </c>
    </row>
    <row r="720" spans="1:8" ht="36" customHeight="1">
      <c r="A720" s="12">
        <f t="shared" si="33"/>
        <v>674</v>
      </c>
      <c r="B720" s="44" t="s">
        <v>301</v>
      </c>
      <c r="C720" s="14" t="s">
        <v>199</v>
      </c>
      <c r="D720" s="32" t="s">
        <v>2761</v>
      </c>
      <c r="E720" s="113" t="s">
        <v>349</v>
      </c>
      <c r="F720" s="43">
        <v>105</v>
      </c>
      <c r="G720" s="16"/>
      <c r="H720" s="223" t="s">
        <v>3396</v>
      </c>
    </row>
    <row r="721" spans="1:8" ht="36" customHeight="1">
      <c r="A721" s="12">
        <f t="shared" si="33"/>
        <v>675</v>
      </c>
      <c r="B721" s="44" t="s">
        <v>301</v>
      </c>
      <c r="C721" s="14" t="s">
        <v>926</v>
      </c>
      <c r="D721" s="32" t="s">
        <v>2762</v>
      </c>
      <c r="E721" s="113" t="s">
        <v>349</v>
      </c>
      <c r="F721" s="43">
        <v>98</v>
      </c>
      <c r="G721" s="16"/>
      <c r="H721" s="223" t="s">
        <v>3397</v>
      </c>
    </row>
    <row r="722" spans="1:8" ht="36" customHeight="1">
      <c r="A722" s="12">
        <f t="shared" si="33"/>
        <v>676</v>
      </c>
      <c r="B722" s="44" t="s">
        <v>301</v>
      </c>
      <c r="C722" s="14" t="s">
        <v>927</v>
      </c>
      <c r="D722" s="32" t="s">
        <v>2763</v>
      </c>
      <c r="E722" s="113" t="s">
        <v>349</v>
      </c>
      <c r="F722" s="43">
        <v>87</v>
      </c>
      <c r="G722" s="16"/>
      <c r="H722" s="223" t="s">
        <v>3398</v>
      </c>
    </row>
    <row r="723" spans="1:8" ht="36" customHeight="1">
      <c r="A723" s="12">
        <f t="shared" si="33"/>
        <v>677</v>
      </c>
      <c r="B723" s="44" t="s">
        <v>301</v>
      </c>
      <c r="C723" s="14" t="s">
        <v>2427</v>
      </c>
      <c r="D723" s="32" t="s">
        <v>2764</v>
      </c>
      <c r="E723" s="113" t="s">
        <v>349</v>
      </c>
      <c r="F723" s="43">
        <v>105</v>
      </c>
      <c r="G723" s="16"/>
      <c r="H723" s="223" t="s">
        <v>3399</v>
      </c>
    </row>
    <row r="724" spans="1:8" ht="36" customHeight="1">
      <c r="A724" s="12">
        <f t="shared" si="33"/>
        <v>678</v>
      </c>
      <c r="B724" s="29" t="s">
        <v>1330</v>
      </c>
      <c r="C724" s="41" t="s">
        <v>1326</v>
      </c>
      <c r="D724" s="72" t="s">
        <v>2765</v>
      </c>
      <c r="E724" s="110" t="s">
        <v>188</v>
      </c>
      <c r="F724" s="43">
        <v>80</v>
      </c>
      <c r="G724" s="38"/>
      <c r="H724" s="223" t="s">
        <v>3400</v>
      </c>
    </row>
    <row r="725" spans="1:8" ht="36" customHeight="1">
      <c r="A725" s="12">
        <f t="shared" si="33"/>
        <v>679</v>
      </c>
      <c r="B725" s="29" t="s">
        <v>1330</v>
      </c>
      <c r="C725" s="41" t="s">
        <v>1327</v>
      </c>
      <c r="D725" s="72" t="s">
        <v>2766</v>
      </c>
      <c r="E725" s="110" t="s">
        <v>188</v>
      </c>
      <c r="F725" s="43">
        <v>105</v>
      </c>
      <c r="G725" s="38"/>
      <c r="H725" s="223" t="s">
        <v>3401</v>
      </c>
    </row>
    <row r="726" spans="1:8" ht="36" customHeight="1">
      <c r="A726" s="12">
        <f t="shared" si="33"/>
        <v>680</v>
      </c>
      <c r="B726" s="29" t="s">
        <v>1330</v>
      </c>
      <c r="C726" s="41" t="s">
        <v>1328</v>
      </c>
      <c r="D726" s="72" t="s">
        <v>2767</v>
      </c>
      <c r="E726" s="110" t="s">
        <v>188</v>
      </c>
      <c r="F726" s="43">
        <v>80</v>
      </c>
      <c r="G726" s="38"/>
      <c r="H726" s="223" t="s">
        <v>3402</v>
      </c>
    </row>
    <row r="727" spans="1:8" ht="36" customHeight="1">
      <c r="A727" s="12">
        <f t="shared" si="33"/>
        <v>681</v>
      </c>
      <c r="B727" s="29" t="s">
        <v>1330</v>
      </c>
      <c r="C727" s="41" t="s">
        <v>1329</v>
      </c>
      <c r="D727" s="72" t="s">
        <v>2768</v>
      </c>
      <c r="E727" s="110" t="s">
        <v>437</v>
      </c>
      <c r="F727" s="43">
        <v>152</v>
      </c>
      <c r="G727" s="38"/>
      <c r="H727" s="223" t="s">
        <v>3403</v>
      </c>
    </row>
    <row r="728" spans="1:8" ht="36" customHeight="1">
      <c r="A728" s="12">
        <f t="shared" si="33"/>
        <v>682</v>
      </c>
      <c r="B728" s="44"/>
      <c r="C728" s="14" t="s">
        <v>218</v>
      </c>
      <c r="D728" s="32" t="s">
        <v>2769</v>
      </c>
      <c r="E728" s="112" t="s">
        <v>589</v>
      </c>
      <c r="F728" s="43">
        <v>235</v>
      </c>
      <c r="G728" s="16"/>
      <c r="H728" s="223" t="s">
        <v>3404</v>
      </c>
    </row>
    <row r="729" spans="1:8" ht="36" customHeight="1">
      <c r="A729" s="12">
        <f t="shared" si="33"/>
        <v>683</v>
      </c>
      <c r="B729" s="44" t="s">
        <v>476</v>
      </c>
      <c r="C729" s="14" t="s">
        <v>477</v>
      </c>
      <c r="D729" s="32" t="s">
        <v>2770</v>
      </c>
      <c r="E729" s="112" t="s">
        <v>161</v>
      </c>
      <c r="F729" s="43">
        <v>270</v>
      </c>
      <c r="G729" s="16"/>
      <c r="H729" s="223" t="s">
        <v>3405</v>
      </c>
    </row>
    <row r="730" spans="1:8" ht="36" customHeight="1">
      <c r="A730" s="12">
        <f t="shared" si="33"/>
        <v>684</v>
      </c>
      <c r="B730" s="47" t="s">
        <v>836</v>
      </c>
      <c r="C730" s="14" t="s">
        <v>317</v>
      </c>
      <c r="D730" s="32" t="s">
        <v>2771</v>
      </c>
      <c r="E730" s="112" t="s">
        <v>331</v>
      </c>
      <c r="F730" s="43">
        <v>55</v>
      </c>
      <c r="G730" s="16"/>
      <c r="H730" s="223" t="s">
        <v>3406</v>
      </c>
    </row>
    <row r="731" spans="1:8" ht="36" customHeight="1">
      <c r="A731" s="12">
        <f t="shared" si="33"/>
        <v>685</v>
      </c>
      <c r="B731" s="47" t="s">
        <v>181</v>
      </c>
      <c r="C731" s="14" t="s">
        <v>925</v>
      </c>
      <c r="D731" s="32" t="s">
        <v>2772</v>
      </c>
      <c r="E731" s="112" t="s">
        <v>956</v>
      </c>
      <c r="F731" s="43">
        <v>215</v>
      </c>
      <c r="G731" s="16"/>
      <c r="H731" s="223" t="s">
        <v>3407</v>
      </c>
    </row>
    <row r="732" spans="1:8" ht="36" customHeight="1">
      <c r="A732" s="12">
        <f t="shared" si="33"/>
        <v>686</v>
      </c>
      <c r="B732" s="47" t="s">
        <v>181</v>
      </c>
      <c r="C732" s="14" t="s">
        <v>219</v>
      </c>
      <c r="D732" s="32" t="s">
        <v>2773</v>
      </c>
      <c r="E732" s="112" t="s">
        <v>182</v>
      </c>
      <c r="F732" s="43">
        <v>140</v>
      </c>
      <c r="G732" s="16"/>
      <c r="H732" s="223" t="s">
        <v>3408</v>
      </c>
    </row>
    <row r="733" spans="1:8" ht="36" customHeight="1">
      <c r="A733" s="12">
        <f t="shared" si="33"/>
        <v>687</v>
      </c>
      <c r="B733" s="47" t="s">
        <v>181</v>
      </c>
      <c r="C733" s="14" t="s">
        <v>220</v>
      </c>
      <c r="D733" s="32" t="s">
        <v>2774</v>
      </c>
      <c r="E733" s="112" t="s">
        <v>182</v>
      </c>
      <c r="F733" s="43">
        <v>140</v>
      </c>
      <c r="G733" s="16"/>
      <c r="H733" s="223" t="s">
        <v>3409</v>
      </c>
    </row>
    <row r="734" spans="1:8" ht="36" customHeight="1">
      <c r="A734" s="12">
        <f t="shared" si="33"/>
        <v>688</v>
      </c>
      <c r="B734" s="47" t="s">
        <v>204</v>
      </c>
      <c r="C734" s="14" t="s">
        <v>2282</v>
      </c>
      <c r="D734" s="33" t="s">
        <v>149</v>
      </c>
      <c r="E734" s="112" t="s">
        <v>250</v>
      </c>
      <c r="F734" s="43">
        <v>60</v>
      </c>
      <c r="G734" s="16"/>
      <c r="H734" s="223" t="s">
        <v>3410</v>
      </c>
    </row>
    <row r="735" spans="1:8" ht="36" customHeight="1">
      <c r="A735" s="12">
        <f t="shared" si="33"/>
        <v>689</v>
      </c>
      <c r="B735" s="47" t="s">
        <v>204</v>
      </c>
      <c r="C735" s="14" t="s">
        <v>2283</v>
      </c>
      <c r="D735" s="33" t="s">
        <v>150</v>
      </c>
      <c r="E735" s="112" t="s">
        <v>733</v>
      </c>
      <c r="F735" s="43">
        <v>45</v>
      </c>
      <c r="G735" s="16"/>
      <c r="H735" s="223" t="s">
        <v>3411</v>
      </c>
    </row>
    <row r="736" spans="1:8" ht="36" customHeight="1">
      <c r="A736" s="12">
        <f t="shared" si="33"/>
        <v>690</v>
      </c>
      <c r="B736" s="47" t="s">
        <v>204</v>
      </c>
      <c r="C736" s="14" t="s">
        <v>2284</v>
      </c>
      <c r="D736" s="33" t="s">
        <v>151</v>
      </c>
      <c r="E736" s="112" t="s">
        <v>187</v>
      </c>
      <c r="F736" s="43">
        <v>60</v>
      </c>
      <c r="G736" s="16"/>
      <c r="H736" s="223" t="s">
        <v>3412</v>
      </c>
    </row>
    <row r="737" spans="1:8" ht="36" customHeight="1">
      <c r="A737" s="12">
        <f t="shared" si="33"/>
        <v>691</v>
      </c>
      <c r="B737" s="47" t="s">
        <v>204</v>
      </c>
      <c r="C737" s="14" t="s">
        <v>2285</v>
      </c>
      <c r="D737" s="33" t="s">
        <v>152</v>
      </c>
      <c r="E737" s="112" t="s">
        <v>187</v>
      </c>
      <c r="F737" s="43">
        <v>60</v>
      </c>
      <c r="G737" s="16"/>
      <c r="H737" s="223" t="s">
        <v>3413</v>
      </c>
    </row>
    <row r="738" spans="1:8" ht="36" customHeight="1">
      <c r="A738" s="12">
        <f t="shared" si="33"/>
        <v>692</v>
      </c>
      <c r="B738" s="47" t="s">
        <v>204</v>
      </c>
      <c r="C738" s="14" t="s">
        <v>2286</v>
      </c>
      <c r="D738" s="33" t="s">
        <v>33</v>
      </c>
      <c r="E738" s="112" t="s">
        <v>186</v>
      </c>
      <c r="F738" s="43">
        <v>47</v>
      </c>
      <c r="G738" s="16"/>
      <c r="H738" s="223" t="s">
        <v>3414</v>
      </c>
    </row>
    <row r="739" spans="1:8" ht="36" customHeight="1">
      <c r="A739" s="12">
        <f t="shared" si="33"/>
        <v>693</v>
      </c>
      <c r="B739" s="47" t="s">
        <v>204</v>
      </c>
      <c r="C739" s="14" t="s">
        <v>716</v>
      </c>
      <c r="D739" s="33" t="s">
        <v>432</v>
      </c>
      <c r="E739" s="112" t="s">
        <v>187</v>
      </c>
      <c r="F739" s="43">
        <v>41</v>
      </c>
      <c r="G739" s="16"/>
      <c r="H739" s="223" t="s">
        <v>3415</v>
      </c>
    </row>
    <row r="740" spans="1:8" ht="36" customHeight="1">
      <c r="A740" s="12">
        <f t="shared" si="33"/>
        <v>694</v>
      </c>
      <c r="B740" s="47" t="s">
        <v>717</v>
      </c>
      <c r="C740" s="14" t="s">
        <v>463</v>
      </c>
      <c r="D740" s="32" t="s">
        <v>2775</v>
      </c>
      <c r="E740" s="112" t="s">
        <v>305</v>
      </c>
      <c r="F740" s="43">
        <v>38</v>
      </c>
      <c r="G740" s="16"/>
      <c r="H740" s="223" t="s">
        <v>3416</v>
      </c>
    </row>
    <row r="741" spans="1:8" ht="36" customHeight="1">
      <c r="A741" s="12">
        <f t="shared" si="33"/>
        <v>695</v>
      </c>
      <c r="B741" s="47" t="s">
        <v>717</v>
      </c>
      <c r="C741" s="14" t="s">
        <v>464</v>
      </c>
      <c r="D741" s="32" t="s">
        <v>2776</v>
      </c>
      <c r="E741" s="112" t="s">
        <v>241</v>
      </c>
      <c r="F741" s="43">
        <v>34</v>
      </c>
      <c r="G741" s="16"/>
      <c r="H741" s="223" t="s">
        <v>3417</v>
      </c>
    </row>
    <row r="742" spans="1:8" ht="36" customHeight="1">
      <c r="A742" s="12">
        <f t="shared" si="33"/>
        <v>696</v>
      </c>
      <c r="B742" s="44" t="s">
        <v>418</v>
      </c>
      <c r="C742" s="14" t="s">
        <v>417</v>
      </c>
      <c r="D742" s="33" t="s">
        <v>416</v>
      </c>
      <c r="E742" s="112" t="s">
        <v>591</v>
      </c>
      <c r="F742" s="43">
        <v>20.5</v>
      </c>
      <c r="G742" s="16"/>
      <c r="H742" s="223" t="s">
        <v>3418</v>
      </c>
    </row>
    <row r="743" spans="1:8" ht="36" customHeight="1">
      <c r="A743" s="12">
        <f t="shared" si="33"/>
        <v>697</v>
      </c>
      <c r="B743" s="29" t="s">
        <v>244</v>
      </c>
      <c r="C743" s="14" t="s">
        <v>2287</v>
      </c>
      <c r="D743" s="33" t="s">
        <v>42</v>
      </c>
      <c r="E743" s="112" t="s">
        <v>664</v>
      </c>
      <c r="F743" s="43">
        <v>195</v>
      </c>
      <c r="G743" s="16"/>
      <c r="H743" s="223" t="s">
        <v>3419</v>
      </c>
    </row>
    <row r="744" spans="1:8" ht="36" customHeight="1">
      <c r="A744" s="12">
        <f t="shared" si="33"/>
        <v>698</v>
      </c>
      <c r="B744" s="29" t="s">
        <v>244</v>
      </c>
      <c r="C744" s="14" t="s">
        <v>2288</v>
      </c>
      <c r="D744" s="32" t="s">
        <v>1434</v>
      </c>
      <c r="E744" s="112" t="s">
        <v>664</v>
      </c>
      <c r="F744" s="43">
        <v>200</v>
      </c>
      <c r="G744" s="16"/>
      <c r="H744" s="223" t="s">
        <v>3420</v>
      </c>
    </row>
    <row r="745" spans="1:8" ht="36" customHeight="1">
      <c r="A745" s="12">
        <f t="shared" si="33"/>
        <v>699</v>
      </c>
      <c r="B745" s="29" t="s">
        <v>244</v>
      </c>
      <c r="C745" s="14" t="s">
        <v>41</v>
      </c>
      <c r="D745" s="32" t="s">
        <v>2777</v>
      </c>
      <c r="E745" s="112" t="s">
        <v>191</v>
      </c>
      <c r="F745" s="43">
        <v>181</v>
      </c>
      <c r="G745" s="16"/>
      <c r="H745" s="223" t="s">
        <v>3421</v>
      </c>
    </row>
    <row r="746" spans="1:8" ht="36" customHeight="1">
      <c r="A746" s="12">
        <f t="shared" si="33"/>
        <v>700</v>
      </c>
      <c r="B746" s="29" t="s">
        <v>244</v>
      </c>
      <c r="C746" s="14" t="s">
        <v>465</v>
      </c>
      <c r="D746" s="32" t="s">
        <v>2778</v>
      </c>
      <c r="E746" s="112" t="s">
        <v>664</v>
      </c>
      <c r="F746" s="43">
        <v>200</v>
      </c>
      <c r="G746" s="16"/>
      <c r="H746" s="223" t="s">
        <v>3422</v>
      </c>
    </row>
    <row r="747" spans="1:8" ht="36" customHeight="1">
      <c r="A747" s="12">
        <f t="shared" si="33"/>
        <v>701</v>
      </c>
      <c r="B747" s="13" t="s">
        <v>574</v>
      </c>
      <c r="C747" s="14" t="s">
        <v>43</v>
      </c>
      <c r="D747" s="32" t="s">
        <v>2779</v>
      </c>
      <c r="E747" s="112" t="s">
        <v>509</v>
      </c>
      <c r="F747" s="43">
        <v>174</v>
      </c>
      <c r="G747" s="16"/>
      <c r="H747" s="223" t="s">
        <v>3423</v>
      </c>
    </row>
    <row r="748" spans="1:8" ht="36" customHeight="1">
      <c r="A748" s="12">
        <f t="shared" si="33"/>
        <v>702</v>
      </c>
      <c r="B748" s="13" t="s">
        <v>214</v>
      </c>
      <c r="C748" s="14" t="s">
        <v>2289</v>
      </c>
      <c r="D748" s="50" t="s">
        <v>1424</v>
      </c>
      <c r="E748" s="112" t="s">
        <v>664</v>
      </c>
      <c r="F748" s="43">
        <v>175</v>
      </c>
      <c r="G748" s="16"/>
      <c r="H748" s="223" t="s">
        <v>3424</v>
      </c>
    </row>
    <row r="749" spans="1:8" ht="36" customHeight="1">
      <c r="A749" s="12">
        <f t="shared" si="33"/>
        <v>703</v>
      </c>
      <c r="B749" s="29" t="s">
        <v>1320</v>
      </c>
      <c r="C749" s="41" t="s">
        <v>2290</v>
      </c>
      <c r="D749" s="58" t="s">
        <v>2780</v>
      </c>
      <c r="E749" s="110" t="s">
        <v>1316</v>
      </c>
      <c r="F749" s="43">
        <v>340</v>
      </c>
      <c r="G749" s="38"/>
      <c r="H749" s="223" t="s">
        <v>3425</v>
      </c>
    </row>
    <row r="750" spans="1:8" ht="36" customHeight="1">
      <c r="A750" s="12">
        <f t="shared" si="33"/>
        <v>704</v>
      </c>
      <c r="B750" s="29"/>
      <c r="C750" s="41" t="s">
        <v>2291</v>
      </c>
      <c r="D750" s="41" t="s">
        <v>1321</v>
      </c>
      <c r="E750" s="133" t="s">
        <v>1324</v>
      </c>
      <c r="F750" s="43">
        <v>90</v>
      </c>
      <c r="G750" s="38"/>
      <c r="H750" s="223" t="s">
        <v>3426</v>
      </c>
    </row>
    <row r="751" spans="1:8" ht="36" customHeight="1">
      <c r="A751" s="12">
        <f t="shared" si="33"/>
        <v>705</v>
      </c>
      <c r="B751" s="29" t="s">
        <v>1323</v>
      </c>
      <c r="C751" s="14" t="s">
        <v>2292</v>
      </c>
      <c r="D751" s="14" t="s">
        <v>1349</v>
      </c>
      <c r="E751" s="110" t="s">
        <v>1301</v>
      </c>
      <c r="F751" s="43">
        <v>190</v>
      </c>
      <c r="G751" s="38"/>
      <c r="H751" s="223" t="s">
        <v>3427</v>
      </c>
    </row>
    <row r="752" spans="1:8" ht="36" customHeight="1">
      <c r="A752" s="12">
        <f t="shared" si="33"/>
        <v>706</v>
      </c>
      <c r="B752" s="29"/>
      <c r="C752" s="14" t="s">
        <v>1409</v>
      </c>
      <c r="D752" s="14" t="s">
        <v>1410</v>
      </c>
      <c r="E752" s="110" t="s">
        <v>664</v>
      </c>
      <c r="F752" s="43">
        <v>240</v>
      </c>
      <c r="G752" s="38"/>
      <c r="H752" s="223" t="s">
        <v>3428</v>
      </c>
    </row>
    <row r="753" spans="1:8" ht="36" customHeight="1">
      <c r="A753" s="144" t="s">
        <v>1955</v>
      </c>
      <c r="B753" s="101"/>
      <c r="C753" s="144"/>
      <c r="D753" s="161"/>
      <c r="E753" s="144"/>
      <c r="F753" s="151"/>
      <c r="G753" s="157"/>
      <c r="H753" s="228"/>
    </row>
    <row r="754" spans="1:8" ht="36" customHeight="1">
      <c r="A754" s="12">
        <f>A752+1</f>
        <v>707</v>
      </c>
      <c r="B754" s="13" t="s">
        <v>433</v>
      </c>
      <c r="C754" s="14" t="s">
        <v>2293</v>
      </c>
      <c r="D754" s="15" t="s">
        <v>515</v>
      </c>
      <c r="E754" s="112" t="s">
        <v>241</v>
      </c>
      <c r="F754" s="43">
        <v>95</v>
      </c>
      <c r="G754" s="16"/>
      <c r="H754" s="223" t="s">
        <v>3429</v>
      </c>
    </row>
    <row r="755" spans="1:8" ht="36" customHeight="1">
      <c r="A755" s="12">
        <f>A754+1</f>
        <v>708</v>
      </c>
      <c r="B755" s="13" t="s">
        <v>433</v>
      </c>
      <c r="C755" s="36" t="s">
        <v>2294</v>
      </c>
      <c r="D755" s="15" t="s">
        <v>566</v>
      </c>
      <c r="E755" s="113" t="s">
        <v>2528</v>
      </c>
      <c r="F755" s="43">
        <v>80</v>
      </c>
      <c r="G755" s="16"/>
      <c r="H755" s="223" t="s">
        <v>3430</v>
      </c>
    </row>
    <row r="756" spans="1:8" ht="36" customHeight="1">
      <c r="A756" s="12">
        <f aca="true" t="shared" si="34" ref="A756:A819">A755+1</f>
        <v>709</v>
      </c>
      <c r="B756" s="13" t="s">
        <v>433</v>
      </c>
      <c r="C756" s="36" t="s">
        <v>2295</v>
      </c>
      <c r="D756" s="15" t="s">
        <v>837</v>
      </c>
      <c r="E756" s="112" t="s">
        <v>838</v>
      </c>
      <c r="F756" s="43">
        <v>65</v>
      </c>
      <c r="G756" s="16"/>
      <c r="H756" s="223" t="s">
        <v>3431</v>
      </c>
    </row>
    <row r="757" spans="1:8" ht="36" customHeight="1">
      <c r="A757" s="12">
        <f t="shared" si="34"/>
        <v>710</v>
      </c>
      <c r="B757" s="13" t="s">
        <v>433</v>
      </c>
      <c r="C757" s="36" t="s">
        <v>2296</v>
      </c>
      <c r="D757" s="15" t="s">
        <v>839</v>
      </c>
      <c r="E757" s="112" t="s">
        <v>838</v>
      </c>
      <c r="F757" s="43">
        <v>75</v>
      </c>
      <c r="G757" s="16"/>
      <c r="H757" s="223" t="s">
        <v>3432</v>
      </c>
    </row>
    <row r="758" spans="1:8" ht="36" customHeight="1">
      <c r="A758" s="12">
        <f t="shared" si="34"/>
        <v>711</v>
      </c>
      <c r="B758" s="13" t="s">
        <v>433</v>
      </c>
      <c r="C758" s="36" t="s">
        <v>2297</v>
      </c>
      <c r="D758" s="15" t="s">
        <v>840</v>
      </c>
      <c r="E758" s="112" t="s">
        <v>331</v>
      </c>
      <c r="F758" s="43">
        <v>75</v>
      </c>
      <c r="G758" s="16"/>
      <c r="H758" s="223" t="s">
        <v>3433</v>
      </c>
    </row>
    <row r="759" spans="1:8" ht="36" customHeight="1">
      <c r="A759" s="12">
        <f t="shared" si="34"/>
        <v>712</v>
      </c>
      <c r="B759" s="13" t="s">
        <v>433</v>
      </c>
      <c r="C759" s="36" t="s">
        <v>2298</v>
      </c>
      <c r="D759" s="15" t="s">
        <v>841</v>
      </c>
      <c r="E759" s="113" t="s">
        <v>842</v>
      </c>
      <c r="F759" s="43">
        <v>75</v>
      </c>
      <c r="G759" s="16"/>
      <c r="H759" s="223" t="s">
        <v>3434</v>
      </c>
    </row>
    <row r="760" spans="1:8" ht="36" customHeight="1">
      <c r="A760" s="12">
        <f t="shared" si="34"/>
        <v>713</v>
      </c>
      <c r="B760" s="13" t="s">
        <v>433</v>
      </c>
      <c r="C760" s="36" t="s">
        <v>2299</v>
      </c>
      <c r="D760" s="15" t="s">
        <v>843</v>
      </c>
      <c r="E760" s="113" t="s">
        <v>842</v>
      </c>
      <c r="F760" s="43">
        <v>75</v>
      </c>
      <c r="G760" s="16"/>
      <c r="H760" s="223" t="s">
        <v>3435</v>
      </c>
    </row>
    <row r="761" spans="1:8" ht="36" customHeight="1">
      <c r="A761" s="12">
        <f t="shared" si="34"/>
        <v>714</v>
      </c>
      <c r="B761" s="13" t="s">
        <v>122</v>
      </c>
      <c r="C761" s="36" t="s">
        <v>713</v>
      </c>
      <c r="D761" s="15" t="s">
        <v>2529</v>
      </c>
      <c r="E761" s="113" t="s">
        <v>489</v>
      </c>
      <c r="F761" s="43">
        <v>220</v>
      </c>
      <c r="G761" s="16"/>
      <c r="H761" s="223" t="s">
        <v>3436</v>
      </c>
    </row>
    <row r="762" spans="1:8" ht="36" customHeight="1">
      <c r="A762" s="12">
        <f t="shared" si="34"/>
        <v>715</v>
      </c>
      <c r="B762" s="13" t="s">
        <v>122</v>
      </c>
      <c r="C762" s="36" t="s">
        <v>32</v>
      </c>
      <c r="D762" s="15" t="s">
        <v>127</v>
      </c>
      <c r="E762" s="112" t="s">
        <v>624</v>
      </c>
      <c r="F762" s="43">
        <v>245</v>
      </c>
      <c r="G762" s="16"/>
      <c r="H762" s="223" t="s">
        <v>3437</v>
      </c>
    </row>
    <row r="763" spans="1:8" ht="36" customHeight="1">
      <c r="A763" s="12">
        <f t="shared" si="34"/>
        <v>716</v>
      </c>
      <c r="B763" s="13" t="s">
        <v>761</v>
      </c>
      <c r="C763" s="36" t="s">
        <v>251</v>
      </c>
      <c r="D763" s="15" t="s">
        <v>844</v>
      </c>
      <c r="E763" s="113" t="s">
        <v>252</v>
      </c>
      <c r="F763" s="43">
        <v>95</v>
      </c>
      <c r="G763" s="16"/>
      <c r="H763" s="223" t="s">
        <v>3438</v>
      </c>
    </row>
    <row r="764" spans="1:8" ht="36" customHeight="1">
      <c r="A764" s="12">
        <f t="shared" si="34"/>
        <v>717</v>
      </c>
      <c r="B764" s="13" t="s">
        <v>761</v>
      </c>
      <c r="C764" s="36" t="s">
        <v>253</v>
      </c>
      <c r="D764" s="15" t="s">
        <v>845</v>
      </c>
      <c r="E764" s="113" t="s">
        <v>254</v>
      </c>
      <c r="F764" s="43">
        <v>126</v>
      </c>
      <c r="G764" s="16"/>
      <c r="H764" s="223" t="s">
        <v>3439</v>
      </c>
    </row>
    <row r="765" spans="1:8" ht="36" customHeight="1">
      <c r="A765" s="12">
        <f t="shared" si="34"/>
        <v>718</v>
      </c>
      <c r="B765" s="13" t="s">
        <v>761</v>
      </c>
      <c r="C765" s="36" t="s">
        <v>846</v>
      </c>
      <c r="D765" s="15" t="s">
        <v>847</v>
      </c>
      <c r="E765" s="113" t="s">
        <v>848</v>
      </c>
      <c r="F765" s="43">
        <v>82</v>
      </c>
      <c r="G765" s="16"/>
      <c r="H765" s="223" t="s">
        <v>3440</v>
      </c>
    </row>
    <row r="766" spans="1:8" ht="36" customHeight="1">
      <c r="A766" s="12">
        <f t="shared" si="34"/>
        <v>719</v>
      </c>
      <c r="B766" s="13" t="s">
        <v>1080</v>
      </c>
      <c r="C766" s="36" t="s">
        <v>1081</v>
      </c>
      <c r="D766" s="15" t="s">
        <v>1082</v>
      </c>
      <c r="E766" s="113" t="s">
        <v>1083</v>
      </c>
      <c r="F766" s="43">
        <v>87</v>
      </c>
      <c r="G766" s="16"/>
      <c r="H766" s="223" t="s">
        <v>3441</v>
      </c>
    </row>
    <row r="767" spans="1:8" ht="36" customHeight="1">
      <c r="A767" s="12">
        <f t="shared" si="34"/>
        <v>720</v>
      </c>
      <c r="B767" s="13" t="s">
        <v>761</v>
      </c>
      <c r="C767" s="14" t="s">
        <v>490</v>
      </c>
      <c r="D767" s="15" t="s">
        <v>849</v>
      </c>
      <c r="E767" s="113" t="s">
        <v>850</v>
      </c>
      <c r="F767" s="43">
        <v>548</v>
      </c>
      <c r="G767" s="16"/>
      <c r="H767" s="223" t="s">
        <v>3442</v>
      </c>
    </row>
    <row r="768" spans="1:8" ht="36" customHeight="1">
      <c r="A768" s="12">
        <f t="shared" si="34"/>
        <v>721</v>
      </c>
      <c r="B768" s="13" t="s">
        <v>471</v>
      </c>
      <c r="C768" s="14" t="s">
        <v>851</v>
      </c>
      <c r="D768" s="219" t="s">
        <v>2781</v>
      </c>
      <c r="E768" s="113" t="s">
        <v>852</v>
      </c>
      <c r="F768" s="43">
        <v>85</v>
      </c>
      <c r="G768" s="16"/>
      <c r="H768" s="223" t="s">
        <v>3443</v>
      </c>
    </row>
    <row r="769" spans="1:8" ht="36" customHeight="1">
      <c r="A769" s="12">
        <f t="shared" si="34"/>
        <v>722</v>
      </c>
      <c r="B769" s="13" t="s">
        <v>471</v>
      </c>
      <c r="C769" s="14" t="s">
        <v>1084</v>
      </c>
      <c r="D769" s="15" t="s">
        <v>1085</v>
      </c>
      <c r="E769" s="113" t="s">
        <v>1086</v>
      </c>
      <c r="F769" s="43">
        <v>115</v>
      </c>
      <c r="G769" s="16"/>
      <c r="H769" s="223" t="s">
        <v>3444</v>
      </c>
    </row>
    <row r="770" spans="1:8" ht="36" customHeight="1">
      <c r="A770" s="12">
        <f t="shared" si="34"/>
        <v>723</v>
      </c>
      <c r="B770" s="13" t="s">
        <v>471</v>
      </c>
      <c r="C770" s="14" t="s">
        <v>1087</v>
      </c>
      <c r="D770" s="15" t="s">
        <v>1088</v>
      </c>
      <c r="E770" s="113" t="s">
        <v>1089</v>
      </c>
      <c r="F770" s="43">
        <v>115</v>
      </c>
      <c r="G770" s="16"/>
      <c r="H770" s="223" t="s">
        <v>3445</v>
      </c>
    </row>
    <row r="771" spans="1:8" ht="36" customHeight="1">
      <c r="A771" s="12">
        <f>A770+1</f>
        <v>724</v>
      </c>
      <c r="B771" s="13" t="s">
        <v>1076</v>
      </c>
      <c r="C771" s="14" t="s">
        <v>1090</v>
      </c>
      <c r="D771" s="219" t="s">
        <v>2782</v>
      </c>
      <c r="E771" s="113" t="s">
        <v>1119</v>
      </c>
      <c r="F771" s="43">
        <v>175</v>
      </c>
      <c r="G771" s="16"/>
      <c r="H771" s="223" t="s">
        <v>3446</v>
      </c>
    </row>
    <row r="772" spans="1:8" ht="36" customHeight="1">
      <c r="A772" s="12">
        <f t="shared" si="34"/>
        <v>725</v>
      </c>
      <c r="B772" s="13" t="s">
        <v>1076</v>
      </c>
      <c r="C772" s="14" t="s">
        <v>1091</v>
      </c>
      <c r="D772" s="219" t="s">
        <v>2783</v>
      </c>
      <c r="E772" s="113" t="s">
        <v>1120</v>
      </c>
      <c r="F772" s="43">
        <v>200</v>
      </c>
      <c r="G772" s="16"/>
      <c r="H772" s="223" t="s">
        <v>3447</v>
      </c>
    </row>
    <row r="773" spans="1:8" ht="36" customHeight="1">
      <c r="A773" s="12">
        <f t="shared" si="34"/>
        <v>726</v>
      </c>
      <c r="B773" s="13" t="s">
        <v>1076</v>
      </c>
      <c r="C773" s="14" t="s">
        <v>1092</v>
      </c>
      <c r="D773" s="219" t="s">
        <v>2784</v>
      </c>
      <c r="E773" s="113" t="s">
        <v>1121</v>
      </c>
      <c r="F773" s="43">
        <v>189</v>
      </c>
      <c r="G773" s="16"/>
      <c r="H773" s="223" t="s">
        <v>3448</v>
      </c>
    </row>
    <row r="774" spans="1:8" ht="36" customHeight="1">
      <c r="A774" s="12">
        <f t="shared" si="34"/>
        <v>727</v>
      </c>
      <c r="B774" s="13" t="s">
        <v>1076</v>
      </c>
      <c r="C774" s="18" t="s">
        <v>1227</v>
      </c>
      <c r="D774" s="50" t="s">
        <v>2785</v>
      </c>
      <c r="E774" s="113" t="s">
        <v>2428</v>
      </c>
      <c r="F774" s="43">
        <v>230</v>
      </c>
      <c r="G774" s="78"/>
      <c r="H774" s="223" t="s">
        <v>3449</v>
      </c>
    </row>
    <row r="775" spans="1:8" ht="36" customHeight="1">
      <c r="A775" s="12">
        <f t="shared" si="34"/>
        <v>728</v>
      </c>
      <c r="B775" s="13" t="s">
        <v>1076</v>
      </c>
      <c r="C775" s="18" t="s">
        <v>2300</v>
      </c>
      <c r="D775" s="50" t="s">
        <v>1734</v>
      </c>
      <c r="E775" s="113" t="s">
        <v>2429</v>
      </c>
      <c r="F775" s="43">
        <v>85</v>
      </c>
      <c r="G775" s="78"/>
      <c r="H775" s="223" t="s">
        <v>3450</v>
      </c>
    </row>
    <row r="776" spans="1:9" ht="36" customHeight="1">
      <c r="A776" s="12">
        <f t="shared" si="34"/>
        <v>729</v>
      </c>
      <c r="B776" s="13" t="s">
        <v>1076</v>
      </c>
      <c r="C776" s="18" t="s">
        <v>2301</v>
      </c>
      <c r="D776" s="58" t="s">
        <v>2786</v>
      </c>
      <c r="E776" s="113" t="s">
        <v>2430</v>
      </c>
      <c r="F776" s="43">
        <v>285</v>
      </c>
      <c r="G776" s="78"/>
      <c r="H776" s="223" t="s">
        <v>3451</v>
      </c>
      <c r="I776" s="39"/>
    </row>
    <row r="777" spans="1:9" ht="36" customHeight="1">
      <c r="A777" s="12">
        <f t="shared" si="34"/>
        <v>730</v>
      </c>
      <c r="B777" s="13" t="s">
        <v>1076</v>
      </c>
      <c r="C777" s="18" t="s">
        <v>1245</v>
      </c>
      <c r="D777" s="77" t="s">
        <v>1246</v>
      </c>
      <c r="E777" s="113" t="s">
        <v>2431</v>
      </c>
      <c r="F777" s="43">
        <v>285</v>
      </c>
      <c r="G777" s="78"/>
      <c r="H777" s="223" t="s">
        <v>3452</v>
      </c>
      <c r="I777" s="42"/>
    </row>
    <row r="778" spans="1:9" ht="36" customHeight="1">
      <c r="A778" s="12">
        <f t="shared" si="34"/>
        <v>731</v>
      </c>
      <c r="B778" s="13" t="s">
        <v>1076</v>
      </c>
      <c r="C778" s="18" t="s">
        <v>2302</v>
      </c>
      <c r="D778" s="77" t="s">
        <v>1247</v>
      </c>
      <c r="E778" s="113" t="s">
        <v>1574</v>
      </c>
      <c r="F778" s="43">
        <v>230</v>
      </c>
      <c r="G778" s="78"/>
      <c r="H778" s="223" t="s">
        <v>3453</v>
      </c>
      <c r="I778" s="39"/>
    </row>
    <row r="779" spans="1:8" ht="36" customHeight="1">
      <c r="A779" s="12">
        <f t="shared" si="34"/>
        <v>732</v>
      </c>
      <c r="B779" s="29" t="s">
        <v>1076</v>
      </c>
      <c r="C779" s="18" t="s">
        <v>2303</v>
      </c>
      <c r="D779" s="50" t="s">
        <v>1733</v>
      </c>
      <c r="E779" s="113" t="s">
        <v>1579</v>
      </c>
      <c r="F779" s="43">
        <v>230</v>
      </c>
      <c r="G779" s="16"/>
      <c r="H779" s="223" t="s">
        <v>3454</v>
      </c>
    </row>
    <row r="780" spans="1:8" ht="36" customHeight="1">
      <c r="A780" s="12">
        <f t="shared" si="34"/>
        <v>733</v>
      </c>
      <c r="B780" s="29" t="s">
        <v>1076</v>
      </c>
      <c r="C780" s="58" t="s">
        <v>1731</v>
      </c>
      <c r="D780" s="18" t="s">
        <v>1180</v>
      </c>
      <c r="E780" s="120" t="s">
        <v>1404</v>
      </c>
      <c r="F780" s="43">
        <v>175</v>
      </c>
      <c r="G780" s="16"/>
      <c r="H780" s="223" t="s">
        <v>3455</v>
      </c>
    </row>
    <row r="781" spans="1:8" ht="36" customHeight="1">
      <c r="A781" s="12">
        <f t="shared" si="34"/>
        <v>734</v>
      </c>
      <c r="B781" s="29" t="s">
        <v>1076</v>
      </c>
      <c r="C781" s="58" t="s">
        <v>1732</v>
      </c>
      <c r="D781" s="18" t="s">
        <v>1181</v>
      </c>
      <c r="E781" s="120" t="s">
        <v>1405</v>
      </c>
      <c r="F781" s="43">
        <v>170</v>
      </c>
      <c r="G781" s="16"/>
      <c r="H781" s="223" t="s">
        <v>3456</v>
      </c>
    </row>
    <row r="782" spans="1:8" ht="36" customHeight="1">
      <c r="A782" s="12">
        <f t="shared" si="34"/>
        <v>735</v>
      </c>
      <c r="B782" s="13"/>
      <c r="C782" s="14" t="s">
        <v>565</v>
      </c>
      <c r="D782" s="15" t="s">
        <v>44</v>
      </c>
      <c r="E782" s="113" t="s">
        <v>34</v>
      </c>
      <c r="F782" s="43">
        <v>89</v>
      </c>
      <c r="G782" s="16"/>
      <c r="H782" s="223" t="s">
        <v>3457</v>
      </c>
    </row>
    <row r="783" spans="1:8" ht="36" customHeight="1">
      <c r="A783" s="12">
        <f t="shared" si="34"/>
        <v>736</v>
      </c>
      <c r="B783" s="29" t="s">
        <v>102</v>
      </c>
      <c r="C783" s="14" t="s">
        <v>565</v>
      </c>
      <c r="D783" s="15" t="s">
        <v>640</v>
      </c>
      <c r="E783" s="113" t="s">
        <v>35</v>
      </c>
      <c r="F783" s="43">
        <v>104</v>
      </c>
      <c r="G783" s="16"/>
      <c r="H783" s="223" t="s">
        <v>3458</v>
      </c>
    </row>
    <row r="784" spans="1:8" ht="36" customHeight="1">
      <c r="A784" s="12">
        <f t="shared" si="34"/>
        <v>737</v>
      </c>
      <c r="B784" s="29"/>
      <c r="C784" s="14" t="s">
        <v>265</v>
      </c>
      <c r="D784" s="15" t="s">
        <v>302</v>
      </c>
      <c r="E784" s="113" t="s">
        <v>129</v>
      </c>
      <c r="F784" s="43">
        <v>82</v>
      </c>
      <c r="G784" s="16"/>
      <c r="H784" s="223" t="s">
        <v>3459</v>
      </c>
    </row>
    <row r="785" spans="1:8" ht="36" customHeight="1">
      <c r="A785" s="12">
        <f t="shared" si="34"/>
        <v>738</v>
      </c>
      <c r="B785" s="13" t="s">
        <v>492</v>
      </c>
      <c r="C785" s="14" t="s">
        <v>584</v>
      </c>
      <c r="D785" s="15" t="s">
        <v>580</v>
      </c>
      <c r="E785" s="113" t="s">
        <v>2025</v>
      </c>
      <c r="F785" s="43">
        <v>270</v>
      </c>
      <c r="G785" s="16"/>
      <c r="H785" s="223" t="s">
        <v>3460</v>
      </c>
    </row>
    <row r="786" spans="1:8" ht="36" customHeight="1">
      <c r="A786" s="12">
        <f t="shared" si="34"/>
        <v>739</v>
      </c>
      <c r="B786" s="29" t="s">
        <v>492</v>
      </c>
      <c r="C786" s="18" t="s">
        <v>2304</v>
      </c>
      <c r="D786" s="18" t="s">
        <v>1190</v>
      </c>
      <c r="E786" s="112" t="s">
        <v>1191</v>
      </c>
      <c r="F786" s="43">
        <v>110</v>
      </c>
      <c r="G786" s="16"/>
      <c r="H786" s="223" t="s">
        <v>3461</v>
      </c>
    </row>
    <row r="787" spans="1:8" ht="36" customHeight="1">
      <c r="A787" s="12">
        <f t="shared" si="34"/>
        <v>740</v>
      </c>
      <c r="B787" s="13" t="s">
        <v>299</v>
      </c>
      <c r="C787" s="14" t="s">
        <v>493</v>
      </c>
      <c r="D787" s="15" t="s">
        <v>303</v>
      </c>
      <c r="E787" s="112" t="s">
        <v>243</v>
      </c>
      <c r="F787" s="43">
        <v>65</v>
      </c>
      <c r="G787" s="16"/>
      <c r="H787" s="223" t="s">
        <v>3462</v>
      </c>
    </row>
    <row r="788" spans="1:8" ht="36" customHeight="1">
      <c r="A788" s="12">
        <f t="shared" si="34"/>
        <v>741</v>
      </c>
      <c r="B788" s="13" t="s">
        <v>1076</v>
      </c>
      <c r="C788" s="14" t="s">
        <v>493</v>
      </c>
      <c r="D788" s="15" t="s">
        <v>1093</v>
      </c>
      <c r="E788" s="112" t="s">
        <v>734</v>
      </c>
      <c r="F788" s="43">
        <v>60</v>
      </c>
      <c r="G788" s="16"/>
      <c r="H788" s="223" t="s">
        <v>3463</v>
      </c>
    </row>
    <row r="789" spans="1:8" ht="36" customHeight="1">
      <c r="A789" s="12">
        <f t="shared" si="34"/>
        <v>742</v>
      </c>
      <c r="B789" s="29" t="s">
        <v>1177</v>
      </c>
      <c r="C789" s="18" t="s">
        <v>2305</v>
      </c>
      <c r="D789" s="18" t="s">
        <v>1178</v>
      </c>
      <c r="E789" s="112" t="s">
        <v>735</v>
      </c>
      <c r="F789" s="43">
        <v>135</v>
      </c>
      <c r="G789" s="16"/>
      <c r="H789" s="223" t="s">
        <v>3464</v>
      </c>
    </row>
    <row r="790" spans="1:8" ht="36" customHeight="1">
      <c r="A790" s="12">
        <f t="shared" si="34"/>
        <v>743</v>
      </c>
      <c r="B790" s="29" t="s">
        <v>1177</v>
      </c>
      <c r="C790" s="29" t="s">
        <v>1531</v>
      </c>
      <c r="D790" s="18" t="s">
        <v>1179</v>
      </c>
      <c r="E790" s="113" t="s">
        <v>2530</v>
      </c>
      <c r="F790" s="43">
        <v>135</v>
      </c>
      <c r="G790" s="16"/>
      <c r="H790" s="223" t="s">
        <v>3465</v>
      </c>
    </row>
    <row r="791" spans="1:8" ht="36" customHeight="1">
      <c r="A791" s="12">
        <f t="shared" si="34"/>
        <v>744</v>
      </c>
      <c r="B791" s="29" t="s">
        <v>1177</v>
      </c>
      <c r="C791" s="18" t="s">
        <v>2306</v>
      </c>
      <c r="D791" s="18" t="s">
        <v>1699</v>
      </c>
      <c r="E791" s="113" t="s">
        <v>1700</v>
      </c>
      <c r="F791" s="43">
        <v>135</v>
      </c>
      <c r="G791" s="16"/>
      <c r="H791" s="223" t="s">
        <v>3466</v>
      </c>
    </row>
    <row r="792" spans="1:8" ht="36" customHeight="1">
      <c r="A792" s="12">
        <f t="shared" si="34"/>
        <v>745</v>
      </c>
      <c r="B792" s="13" t="s">
        <v>1177</v>
      </c>
      <c r="C792" s="18" t="s">
        <v>1243</v>
      </c>
      <c r="D792" s="18" t="s">
        <v>1244</v>
      </c>
      <c r="E792" s="113" t="s">
        <v>2432</v>
      </c>
      <c r="F792" s="43">
        <v>135</v>
      </c>
      <c r="G792" s="78"/>
      <c r="H792" s="223" t="s">
        <v>3376</v>
      </c>
    </row>
    <row r="793" spans="1:8" ht="36" customHeight="1">
      <c r="A793" s="12">
        <f t="shared" si="34"/>
        <v>746</v>
      </c>
      <c r="B793" s="29" t="s">
        <v>1182</v>
      </c>
      <c r="C793" s="18" t="s">
        <v>2307</v>
      </c>
      <c r="D793" s="50" t="s">
        <v>2787</v>
      </c>
      <c r="E793" s="126" t="s">
        <v>2531</v>
      </c>
      <c r="F793" s="43">
        <v>192</v>
      </c>
      <c r="G793" s="16"/>
      <c r="H793" s="223" t="s">
        <v>3467</v>
      </c>
    </row>
    <row r="794" spans="1:8" ht="36" customHeight="1">
      <c r="A794" s="12">
        <f t="shared" si="34"/>
        <v>747</v>
      </c>
      <c r="B794" s="29" t="s">
        <v>1182</v>
      </c>
      <c r="C794" s="18" t="s">
        <v>1183</v>
      </c>
      <c r="D794" s="50" t="s">
        <v>2788</v>
      </c>
      <c r="E794" s="113" t="s">
        <v>1573</v>
      </c>
      <c r="F794" s="43">
        <v>205</v>
      </c>
      <c r="G794" s="16"/>
      <c r="H794" s="223" t="s">
        <v>3468</v>
      </c>
    </row>
    <row r="795" spans="1:8" ht="36" customHeight="1">
      <c r="A795" s="12">
        <f t="shared" si="34"/>
        <v>748</v>
      </c>
      <c r="B795" s="29" t="s">
        <v>1182</v>
      </c>
      <c r="C795" s="18" t="s">
        <v>1184</v>
      </c>
      <c r="D795" s="50" t="s">
        <v>2789</v>
      </c>
      <c r="E795" s="113" t="s">
        <v>2433</v>
      </c>
      <c r="F795" s="43">
        <v>205</v>
      </c>
      <c r="G795" s="16"/>
      <c r="H795" s="223" t="s">
        <v>3469</v>
      </c>
    </row>
    <row r="796" spans="1:8" ht="36" customHeight="1">
      <c r="A796" s="12">
        <f t="shared" si="34"/>
        <v>749</v>
      </c>
      <c r="B796" s="13" t="s">
        <v>1182</v>
      </c>
      <c r="C796" s="50" t="s">
        <v>1593</v>
      </c>
      <c r="D796" s="50" t="s">
        <v>1436</v>
      </c>
      <c r="E796" s="113" t="s">
        <v>2434</v>
      </c>
      <c r="F796" s="43">
        <v>205</v>
      </c>
      <c r="G796" s="87"/>
      <c r="H796" s="223" t="s">
        <v>3470</v>
      </c>
    </row>
    <row r="797" spans="1:8" ht="36" customHeight="1">
      <c r="A797" s="12">
        <f t="shared" si="34"/>
        <v>750</v>
      </c>
      <c r="B797" s="13" t="s">
        <v>1182</v>
      </c>
      <c r="C797" s="29" t="s">
        <v>1594</v>
      </c>
      <c r="D797" s="50" t="s">
        <v>1435</v>
      </c>
      <c r="E797" s="113" t="s">
        <v>2435</v>
      </c>
      <c r="F797" s="43">
        <v>179</v>
      </c>
      <c r="G797" s="87"/>
      <c r="H797" s="223" t="s">
        <v>3471</v>
      </c>
    </row>
    <row r="798" spans="1:8" ht="36" customHeight="1">
      <c r="A798" s="12">
        <f t="shared" si="34"/>
        <v>751</v>
      </c>
      <c r="B798" s="13" t="s">
        <v>1182</v>
      </c>
      <c r="C798" s="18" t="s">
        <v>2308</v>
      </c>
      <c r="D798" s="50" t="s">
        <v>2790</v>
      </c>
      <c r="E798" s="113" t="s">
        <v>2532</v>
      </c>
      <c r="F798" s="43">
        <v>192</v>
      </c>
      <c r="G798" s="87"/>
      <c r="H798" s="223" t="s">
        <v>3472</v>
      </c>
    </row>
    <row r="799" spans="1:8" ht="36" customHeight="1">
      <c r="A799" s="12">
        <f t="shared" si="34"/>
        <v>752</v>
      </c>
      <c r="B799" s="13" t="s">
        <v>1182</v>
      </c>
      <c r="C799" s="18" t="s">
        <v>2309</v>
      </c>
      <c r="D799" s="50" t="s">
        <v>2791</v>
      </c>
      <c r="E799" s="113" t="s">
        <v>1573</v>
      </c>
      <c r="F799" s="43">
        <v>215</v>
      </c>
      <c r="G799" s="87"/>
      <c r="H799" s="223" t="s">
        <v>3473</v>
      </c>
    </row>
    <row r="800" spans="1:8" ht="36" customHeight="1">
      <c r="A800" s="12">
        <f t="shared" si="34"/>
        <v>753</v>
      </c>
      <c r="B800" s="13" t="s">
        <v>1182</v>
      </c>
      <c r="C800" s="18" t="s">
        <v>2533</v>
      </c>
      <c r="D800" s="18" t="s">
        <v>1251</v>
      </c>
      <c r="E800" s="113" t="s">
        <v>2436</v>
      </c>
      <c r="F800" s="43">
        <v>215</v>
      </c>
      <c r="G800" s="78"/>
      <c r="H800" s="223" t="s">
        <v>3474</v>
      </c>
    </row>
    <row r="801" spans="1:8" ht="36" customHeight="1">
      <c r="A801" s="12">
        <f t="shared" si="34"/>
        <v>754</v>
      </c>
      <c r="B801" s="29" t="s">
        <v>1185</v>
      </c>
      <c r="C801" s="18" t="s">
        <v>1186</v>
      </c>
      <c r="D801" s="50" t="s">
        <v>1437</v>
      </c>
      <c r="E801" s="113" t="s">
        <v>1574</v>
      </c>
      <c r="F801" s="43">
        <v>205</v>
      </c>
      <c r="G801" s="16"/>
      <c r="H801" s="223" t="s">
        <v>3475</v>
      </c>
    </row>
    <row r="802" spans="1:8" ht="36" customHeight="1">
      <c r="A802" s="12">
        <f t="shared" si="34"/>
        <v>755</v>
      </c>
      <c r="B802" s="13" t="s">
        <v>1185</v>
      </c>
      <c r="C802" s="18" t="s">
        <v>2310</v>
      </c>
      <c r="D802" s="50" t="s">
        <v>1248</v>
      </c>
      <c r="E802" s="113" t="s">
        <v>2437</v>
      </c>
      <c r="F802" s="43">
        <v>215</v>
      </c>
      <c r="G802" s="78"/>
      <c r="H802" s="223" t="s">
        <v>3476</v>
      </c>
    </row>
    <row r="803" spans="1:8" ht="36" customHeight="1">
      <c r="A803" s="12">
        <f t="shared" si="34"/>
        <v>756</v>
      </c>
      <c r="B803" s="13" t="s">
        <v>1185</v>
      </c>
      <c r="C803" s="18" t="s">
        <v>1249</v>
      </c>
      <c r="D803" s="50" t="s">
        <v>1576</v>
      </c>
      <c r="E803" s="113" t="s">
        <v>2438</v>
      </c>
      <c r="F803" s="43">
        <v>215</v>
      </c>
      <c r="G803" s="78"/>
      <c r="H803" s="223" t="s">
        <v>3477</v>
      </c>
    </row>
    <row r="804" spans="1:8" ht="36" customHeight="1">
      <c r="A804" s="12">
        <f t="shared" si="34"/>
        <v>757</v>
      </c>
      <c r="B804" s="13" t="s">
        <v>1185</v>
      </c>
      <c r="C804" s="18" t="s">
        <v>1250</v>
      </c>
      <c r="D804" s="50" t="s">
        <v>1577</v>
      </c>
      <c r="E804" s="113" t="s">
        <v>2433</v>
      </c>
      <c r="F804" s="43">
        <v>235</v>
      </c>
      <c r="G804" s="78"/>
      <c r="H804" s="223" t="s">
        <v>3478</v>
      </c>
    </row>
    <row r="805" spans="1:8" ht="36" customHeight="1">
      <c r="A805" s="12">
        <f t="shared" si="34"/>
        <v>758</v>
      </c>
      <c r="B805" s="29" t="s">
        <v>1187</v>
      </c>
      <c r="C805" s="50" t="s">
        <v>2311</v>
      </c>
      <c r="D805" s="18" t="s">
        <v>1188</v>
      </c>
      <c r="E805" s="113" t="s">
        <v>1575</v>
      </c>
      <c r="F805" s="43">
        <v>100</v>
      </c>
      <c r="G805" s="16"/>
      <c r="H805" s="223" t="s">
        <v>3479</v>
      </c>
    </row>
    <row r="806" spans="1:8" ht="36" customHeight="1">
      <c r="A806" s="12">
        <f t="shared" si="34"/>
        <v>759</v>
      </c>
      <c r="B806" s="29" t="s">
        <v>1187</v>
      </c>
      <c r="C806" s="50" t="s">
        <v>2312</v>
      </c>
      <c r="D806" s="18" t="s">
        <v>1189</v>
      </c>
      <c r="E806" s="113" t="s">
        <v>1575</v>
      </c>
      <c r="F806" s="43">
        <v>100</v>
      </c>
      <c r="G806" s="16"/>
      <c r="H806" s="223" t="s">
        <v>3480</v>
      </c>
    </row>
    <row r="807" spans="1:8" ht="36" customHeight="1">
      <c r="A807" s="12">
        <f t="shared" si="34"/>
        <v>760</v>
      </c>
      <c r="B807" s="29" t="s">
        <v>1187</v>
      </c>
      <c r="C807" s="18" t="s">
        <v>1199</v>
      </c>
      <c r="D807" s="18" t="s">
        <v>1200</v>
      </c>
      <c r="E807" s="113" t="s">
        <v>1575</v>
      </c>
      <c r="F807" s="43">
        <v>100</v>
      </c>
      <c r="G807" s="16"/>
      <c r="H807" s="223" t="s">
        <v>3481</v>
      </c>
    </row>
    <row r="808" spans="1:8" ht="36" customHeight="1">
      <c r="A808" s="12">
        <f t="shared" si="34"/>
        <v>761</v>
      </c>
      <c r="B808" s="29" t="s">
        <v>1192</v>
      </c>
      <c r="C808" s="18" t="s">
        <v>2313</v>
      </c>
      <c r="D808" s="18" t="s">
        <v>1193</v>
      </c>
      <c r="E808" s="112" t="s">
        <v>1194</v>
      </c>
      <c r="F808" s="43">
        <v>85</v>
      </c>
      <c r="G808" s="16"/>
      <c r="H808" s="223" t="s">
        <v>3482</v>
      </c>
    </row>
    <row r="809" spans="1:8" ht="36" customHeight="1">
      <c r="A809" s="12">
        <f t="shared" si="34"/>
        <v>762</v>
      </c>
      <c r="B809" s="29" t="s">
        <v>1192</v>
      </c>
      <c r="C809" s="18" t="s">
        <v>1195</v>
      </c>
      <c r="D809" s="18" t="s">
        <v>1196</v>
      </c>
      <c r="E809" s="112" t="s">
        <v>188</v>
      </c>
      <c r="F809" s="43">
        <v>135</v>
      </c>
      <c r="G809" s="16"/>
      <c r="H809" s="223" t="s">
        <v>3483</v>
      </c>
    </row>
    <row r="810" spans="1:8" ht="36" customHeight="1">
      <c r="A810" s="12">
        <f t="shared" si="34"/>
        <v>763</v>
      </c>
      <c r="B810" s="29" t="s">
        <v>1192</v>
      </c>
      <c r="C810" s="18" t="s">
        <v>1197</v>
      </c>
      <c r="D810" s="18" t="s">
        <v>1198</v>
      </c>
      <c r="E810" s="112" t="s">
        <v>188</v>
      </c>
      <c r="F810" s="43">
        <v>135</v>
      </c>
      <c r="G810" s="16"/>
      <c r="H810" s="223" t="s">
        <v>3484</v>
      </c>
    </row>
    <row r="811" spans="1:8" ht="36" customHeight="1">
      <c r="A811" s="12">
        <f t="shared" si="34"/>
        <v>764</v>
      </c>
      <c r="B811" s="13" t="s">
        <v>1201</v>
      </c>
      <c r="C811" s="18" t="s">
        <v>1202</v>
      </c>
      <c r="D811" s="50" t="s">
        <v>1578</v>
      </c>
      <c r="E811" s="113" t="s">
        <v>2439</v>
      </c>
      <c r="F811" s="43">
        <v>340</v>
      </c>
      <c r="G811" s="78"/>
      <c r="H811" s="223" t="s">
        <v>3485</v>
      </c>
    </row>
    <row r="812" spans="1:8" ht="36" customHeight="1">
      <c r="A812" s="12">
        <f t="shared" si="34"/>
        <v>765</v>
      </c>
      <c r="B812" s="13" t="s">
        <v>1201</v>
      </c>
      <c r="C812" s="18" t="s">
        <v>1203</v>
      </c>
      <c r="D812" s="18" t="s">
        <v>1204</v>
      </c>
      <c r="E812" s="113" t="s">
        <v>2440</v>
      </c>
      <c r="F812" s="43">
        <v>340</v>
      </c>
      <c r="G812" s="78"/>
      <c r="H812" s="223" t="s">
        <v>3486</v>
      </c>
    </row>
    <row r="813" spans="1:8" ht="36" customHeight="1">
      <c r="A813" s="12">
        <f t="shared" si="34"/>
        <v>766</v>
      </c>
      <c r="B813" s="13" t="s">
        <v>1201</v>
      </c>
      <c r="C813" s="18" t="s">
        <v>1205</v>
      </c>
      <c r="D813" s="18" t="s">
        <v>1206</v>
      </c>
      <c r="E813" s="113" t="s">
        <v>2441</v>
      </c>
      <c r="F813" s="43">
        <v>285</v>
      </c>
      <c r="G813" s="78"/>
      <c r="H813" s="223" t="s">
        <v>3487</v>
      </c>
    </row>
    <row r="814" spans="1:8" ht="36" customHeight="1">
      <c r="A814" s="12">
        <f t="shared" si="34"/>
        <v>767</v>
      </c>
      <c r="B814" s="13" t="s">
        <v>1201</v>
      </c>
      <c r="C814" s="18" t="s">
        <v>1207</v>
      </c>
      <c r="D814" s="32" t="s">
        <v>2792</v>
      </c>
      <c r="E814" s="113" t="s">
        <v>2441</v>
      </c>
      <c r="F814" s="43">
        <v>285</v>
      </c>
      <c r="G814" s="78"/>
      <c r="H814" s="223" t="s">
        <v>3488</v>
      </c>
    </row>
    <row r="815" spans="1:8" ht="36" customHeight="1">
      <c r="A815" s="12">
        <f t="shared" si="34"/>
        <v>768</v>
      </c>
      <c r="B815" s="13" t="s">
        <v>328</v>
      </c>
      <c r="C815" s="18" t="s">
        <v>1208</v>
      </c>
      <c r="D815" s="18" t="s">
        <v>1209</v>
      </c>
      <c r="E815" s="112" t="s">
        <v>734</v>
      </c>
      <c r="F815" s="43">
        <v>430</v>
      </c>
      <c r="G815" s="78"/>
      <c r="H815" s="223" t="s">
        <v>3489</v>
      </c>
    </row>
    <row r="816" spans="1:8" ht="36" customHeight="1">
      <c r="A816" s="12">
        <f t="shared" si="34"/>
        <v>769</v>
      </c>
      <c r="B816" s="13" t="s">
        <v>328</v>
      </c>
      <c r="C816" s="18" t="s">
        <v>1210</v>
      </c>
      <c r="D816" s="18" t="s">
        <v>1211</v>
      </c>
      <c r="E816" s="112" t="s">
        <v>589</v>
      </c>
      <c r="F816" s="43">
        <v>245</v>
      </c>
      <c r="G816" s="78"/>
      <c r="H816" s="223" t="s">
        <v>3490</v>
      </c>
    </row>
    <row r="817" spans="1:8" ht="36" customHeight="1">
      <c r="A817" s="12">
        <f t="shared" si="34"/>
        <v>770</v>
      </c>
      <c r="B817" s="13" t="s">
        <v>328</v>
      </c>
      <c r="C817" s="50" t="s">
        <v>1439</v>
      </c>
      <c r="D817" s="50" t="s">
        <v>1438</v>
      </c>
      <c r="E817" s="112" t="s">
        <v>1212</v>
      </c>
      <c r="F817" s="43">
        <v>285</v>
      </c>
      <c r="G817" s="78"/>
      <c r="H817" s="223" t="s">
        <v>3491</v>
      </c>
    </row>
    <row r="818" spans="1:8" ht="36" customHeight="1">
      <c r="A818" s="12">
        <f t="shared" si="34"/>
        <v>771</v>
      </c>
      <c r="B818" s="13" t="s">
        <v>328</v>
      </c>
      <c r="C818" s="50" t="s">
        <v>1440</v>
      </c>
      <c r="D818" s="50" t="s">
        <v>1441</v>
      </c>
      <c r="E818" s="112" t="s">
        <v>1212</v>
      </c>
      <c r="F818" s="43">
        <v>285</v>
      </c>
      <c r="G818" s="78"/>
      <c r="H818" s="223" t="s">
        <v>3492</v>
      </c>
    </row>
    <row r="819" spans="1:8" ht="36" customHeight="1">
      <c r="A819" s="12">
        <f t="shared" si="34"/>
        <v>772</v>
      </c>
      <c r="B819" s="13" t="s">
        <v>1213</v>
      </c>
      <c r="C819" s="18" t="s">
        <v>1214</v>
      </c>
      <c r="D819" s="18" t="s">
        <v>1215</v>
      </c>
      <c r="E819" s="113" t="s">
        <v>1565</v>
      </c>
      <c r="F819" s="43">
        <v>370</v>
      </c>
      <c r="G819" s="78"/>
      <c r="H819" s="223" t="s">
        <v>3493</v>
      </c>
    </row>
    <row r="820" spans="1:8" ht="36" customHeight="1">
      <c r="A820" s="12">
        <f aca="true" t="shared" si="35" ref="A820:A839">A819+1</f>
        <v>773</v>
      </c>
      <c r="B820" s="13" t="s">
        <v>1213</v>
      </c>
      <c r="C820" s="18" t="s">
        <v>1216</v>
      </c>
      <c r="D820" s="18" t="s">
        <v>1217</v>
      </c>
      <c r="E820" s="112" t="s">
        <v>734</v>
      </c>
      <c r="F820" s="43">
        <v>320</v>
      </c>
      <c r="G820" s="78"/>
      <c r="H820" s="223" t="s">
        <v>3494</v>
      </c>
    </row>
    <row r="821" spans="1:8" ht="36" customHeight="1">
      <c r="A821" s="12">
        <f t="shared" si="35"/>
        <v>774</v>
      </c>
      <c r="B821" s="13" t="s">
        <v>1213</v>
      </c>
      <c r="C821" s="18" t="s">
        <v>1218</v>
      </c>
      <c r="D821" s="18" t="s">
        <v>1219</v>
      </c>
      <c r="E821" s="112" t="s">
        <v>1220</v>
      </c>
      <c r="F821" s="43">
        <v>370</v>
      </c>
      <c r="G821" s="78"/>
      <c r="H821" s="223" t="s">
        <v>3495</v>
      </c>
    </row>
    <row r="822" spans="1:8" ht="36" customHeight="1">
      <c r="A822" s="12">
        <f t="shared" si="35"/>
        <v>775</v>
      </c>
      <c r="B822" s="13" t="s">
        <v>1221</v>
      </c>
      <c r="C822" s="18" t="s">
        <v>1222</v>
      </c>
      <c r="D822" s="18" t="s">
        <v>1223</v>
      </c>
      <c r="E822" s="113" t="s">
        <v>2534</v>
      </c>
      <c r="F822" s="43">
        <v>210</v>
      </c>
      <c r="G822" s="78"/>
      <c r="H822" s="223" t="s">
        <v>3496</v>
      </c>
    </row>
    <row r="823" spans="1:8" ht="36" customHeight="1">
      <c r="A823" s="12">
        <f t="shared" si="35"/>
        <v>776</v>
      </c>
      <c r="B823" s="13" t="s">
        <v>1221</v>
      </c>
      <c r="C823" s="18" t="s">
        <v>1224</v>
      </c>
      <c r="D823" s="18" t="s">
        <v>1225</v>
      </c>
      <c r="E823" s="113" t="s">
        <v>2442</v>
      </c>
      <c r="F823" s="43">
        <v>163</v>
      </c>
      <c r="G823" s="78"/>
      <c r="H823" s="223" t="s">
        <v>3497</v>
      </c>
    </row>
    <row r="824" spans="1:8" ht="36" customHeight="1">
      <c r="A824" s="12">
        <f t="shared" si="35"/>
        <v>777</v>
      </c>
      <c r="B824" s="13" t="s">
        <v>1228</v>
      </c>
      <c r="C824" s="18" t="s">
        <v>1229</v>
      </c>
      <c r="D824" s="18" t="s">
        <v>1230</v>
      </c>
      <c r="E824" s="113" t="s">
        <v>2443</v>
      </c>
      <c r="F824" s="43">
        <v>200</v>
      </c>
      <c r="G824" s="78"/>
      <c r="H824" s="223" t="s">
        <v>3498</v>
      </c>
    </row>
    <row r="825" spans="1:8" ht="36" customHeight="1">
      <c r="A825" s="12">
        <f t="shared" si="35"/>
        <v>778</v>
      </c>
      <c r="B825" s="13" t="s">
        <v>328</v>
      </c>
      <c r="C825" s="18" t="s">
        <v>1231</v>
      </c>
      <c r="D825" s="32" t="s">
        <v>2793</v>
      </c>
      <c r="E825" s="113" t="s">
        <v>2444</v>
      </c>
      <c r="F825" s="43">
        <v>250</v>
      </c>
      <c r="G825" s="78"/>
      <c r="H825" s="223" t="s">
        <v>3499</v>
      </c>
    </row>
    <row r="826" spans="1:8" ht="36" customHeight="1">
      <c r="A826" s="12">
        <f t="shared" si="35"/>
        <v>779</v>
      </c>
      <c r="B826" s="13" t="s">
        <v>328</v>
      </c>
      <c r="C826" s="18" t="s">
        <v>1232</v>
      </c>
      <c r="D826" s="32" t="s">
        <v>2794</v>
      </c>
      <c r="E826" s="113" t="s">
        <v>2445</v>
      </c>
      <c r="F826" s="43">
        <v>250</v>
      </c>
      <c r="G826" s="78"/>
      <c r="H826" s="223" t="s">
        <v>3500</v>
      </c>
    </row>
    <row r="827" spans="1:8" ht="36" customHeight="1">
      <c r="A827" s="12">
        <f t="shared" si="35"/>
        <v>780</v>
      </c>
      <c r="B827" s="13" t="s">
        <v>328</v>
      </c>
      <c r="C827" s="18" t="s">
        <v>1233</v>
      </c>
      <c r="D827" s="33" t="s">
        <v>1234</v>
      </c>
      <c r="E827" s="113" t="s">
        <v>2446</v>
      </c>
      <c r="F827" s="43">
        <v>310</v>
      </c>
      <c r="G827" s="78"/>
      <c r="H827" s="223" t="s">
        <v>3501</v>
      </c>
    </row>
    <row r="828" spans="1:8" ht="36" customHeight="1">
      <c r="A828" s="12">
        <f t="shared" si="35"/>
        <v>781</v>
      </c>
      <c r="B828" s="13" t="s">
        <v>328</v>
      </c>
      <c r="C828" s="18" t="s">
        <v>1235</v>
      </c>
      <c r="D828" s="33" t="s">
        <v>1236</v>
      </c>
      <c r="E828" s="113" t="s">
        <v>2446</v>
      </c>
      <c r="F828" s="43">
        <v>310</v>
      </c>
      <c r="G828" s="78"/>
      <c r="H828" s="223" t="s">
        <v>3502</v>
      </c>
    </row>
    <row r="829" spans="1:8" ht="36" customHeight="1">
      <c r="A829" s="12">
        <f t="shared" si="35"/>
        <v>782</v>
      </c>
      <c r="B829" s="13" t="s">
        <v>328</v>
      </c>
      <c r="C829" s="18" t="s">
        <v>1237</v>
      </c>
      <c r="D829" s="33" t="s">
        <v>1238</v>
      </c>
      <c r="E829" s="113" t="s">
        <v>1566</v>
      </c>
      <c r="F829" s="43">
        <v>235</v>
      </c>
      <c r="G829" s="78"/>
      <c r="H829" s="223" t="s">
        <v>3503</v>
      </c>
    </row>
    <row r="830" spans="1:8" ht="36" customHeight="1">
      <c r="A830" s="12">
        <f t="shared" si="35"/>
        <v>783</v>
      </c>
      <c r="B830" s="13" t="s">
        <v>328</v>
      </c>
      <c r="C830" s="18" t="s">
        <v>1239</v>
      </c>
      <c r="D830" s="33" t="s">
        <v>1240</v>
      </c>
      <c r="E830" s="113" t="s">
        <v>2447</v>
      </c>
      <c r="F830" s="43">
        <v>355</v>
      </c>
      <c r="G830" s="78"/>
      <c r="H830" s="223" t="s">
        <v>3504</v>
      </c>
    </row>
    <row r="831" spans="1:8" ht="36" customHeight="1">
      <c r="A831" s="12">
        <f t="shared" si="35"/>
        <v>784</v>
      </c>
      <c r="B831" s="13" t="s">
        <v>328</v>
      </c>
      <c r="C831" s="29" t="s">
        <v>1442</v>
      </c>
      <c r="D831" s="50" t="s">
        <v>1443</v>
      </c>
      <c r="E831" s="113" t="s">
        <v>2448</v>
      </c>
      <c r="F831" s="43">
        <v>265</v>
      </c>
      <c r="G831" s="78"/>
      <c r="H831" s="223" t="s">
        <v>3505</v>
      </c>
    </row>
    <row r="832" spans="1:8" ht="36" customHeight="1">
      <c r="A832" s="12">
        <f t="shared" si="35"/>
        <v>785</v>
      </c>
      <c r="B832" s="13" t="s">
        <v>328</v>
      </c>
      <c r="C832" s="18" t="s">
        <v>2314</v>
      </c>
      <c r="D832" s="18" t="s">
        <v>1241</v>
      </c>
      <c r="E832" s="113" t="s">
        <v>2449</v>
      </c>
      <c r="F832" s="43">
        <v>265</v>
      </c>
      <c r="G832" s="78"/>
      <c r="H832" s="223" t="s">
        <v>3506</v>
      </c>
    </row>
    <row r="833" spans="1:8" ht="36" customHeight="1">
      <c r="A833" s="12">
        <f t="shared" si="35"/>
        <v>786</v>
      </c>
      <c r="B833" s="13" t="s">
        <v>1226</v>
      </c>
      <c r="C833" s="18" t="s">
        <v>2315</v>
      </c>
      <c r="D833" s="32" t="s">
        <v>2795</v>
      </c>
      <c r="E833" s="113" t="s">
        <v>2450</v>
      </c>
      <c r="F833" s="43">
        <v>180</v>
      </c>
      <c r="G833" s="78"/>
      <c r="H833" s="223" t="s">
        <v>3507</v>
      </c>
    </row>
    <row r="834" spans="1:8" ht="36" customHeight="1">
      <c r="A834" s="12">
        <f t="shared" si="35"/>
        <v>787</v>
      </c>
      <c r="B834" s="13" t="s">
        <v>1226</v>
      </c>
      <c r="C834" s="18" t="s">
        <v>2316</v>
      </c>
      <c r="D834" s="58" t="s">
        <v>1444</v>
      </c>
      <c r="E834" s="113" t="s">
        <v>2451</v>
      </c>
      <c r="F834" s="43">
        <v>174</v>
      </c>
      <c r="G834" s="78"/>
      <c r="H834" s="223" t="s">
        <v>3508</v>
      </c>
    </row>
    <row r="835" spans="1:8" ht="36" customHeight="1">
      <c r="A835" s="12">
        <v>1059</v>
      </c>
      <c r="B835" s="13" t="s">
        <v>1226</v>
      </c>
      <c r="C835" s="50" t="s">
        <v>2858</v>
      </c>
      <c r="D835" s="58" t="s">
        <v>2859</v>
      </c>
      <c r="E835" s="113" t="s">
        <v>2451</v>
      </c>
      <c r="F835" s="43">
        <v>230</v>
      </c>
      <c r="G835" s="78"/>
      <c r="H835" s="223" t="s">
        <v>3509</v>
      </c>
    </row>
    <row r="836" spans="1:8" ht="36" customHeight="1">
      <c r="A836" s="12">
        <v>1060</v>
      </c>
      <c r="B836" s="13" t="s">
        <v>1226</v>
      </c>
      <c r="C836" s="50" t="s">
        <v>2860</v>
      </c>
      <c r="D836" s="58" t="s">
        <v>2861</v>
      </c>
      <c r="E836" s="113" t="s">
        <v>2451</v>
      </c>
      <c r="F836" s="43">
        <v>230</v>
      </c>
      <c r="G836" s="78"/>
      <c r="H836" s="223" t="s">
        <v>3510</v>
      </c>
    </row>
    <row r="837" spans="1:8" ht="36" customHeight="1">
      <c r="A837" s="12">
        <f>A834+1</f>
        <v>788</v>
      </c>
      <c r="B837" s="13" t="s">
        <v>1226</v>
      </c>
      <c r="C837" s="18" t="s">
        <v>2317</v>
      </c>
      <c r="D837" s="50" t="s">
        <v>1445</v>
      </c>
      <c r="E837" s="113" t="s">
        <v>2452</v>
      </c>
      <c r="F837" s="43">
        <v>139</v>
      </c>
      <c r="G837" s="78"/>
      <c r="H837" s="223" t="s">
        <v>3511</v>
      </c>
    </row>
    <row r="838" spans="1:8" ht="36" customHeight="1">
      <c r="A838" s="12">
        <f t="shared" si="35"/>
        <v>789</v>
      </c>
      <c r="B838" s="13" t="s">
        <v>1226</v>
      </c>
      <c r="C838" s="18" t="s">
        <v>1242</v>
      </c>
      <c r="D838" s="32" t="s">
        <v>2796</v>
      </c>
      <c r="E838" s="113" t="s">
        <v>2453</v>
      </c>
      <c r="F838" s="43">
        <v>160</v>
      </c>
      <c r="G838" s="78"/>
      <c r="H838" s="223" t="s">
        <v>3512</v>
      </c>
    </row>
    <row r="839" spans="1:8" ht="36" customHeight="1">
      <c r="A839" s="12">
        <f t="shared" si="35"/>
        <v>790</v>
      </c>
      <c r="B839" s="13"/>
      <c r="C839" s="72" t="s">
        <v>1596</v>
      </c>
      <c r="D839" s="41" t="s">
        <v>1595</v>
      </c>
      <c r="E839" s="110" t="s">
        <v>591</v>
      </c>
      <c r="F839" s="43">
        <v>75</v>
      </c>
      <c r="G839" s="38"/>
      <c r="H839" s="223" t="s">
        <v>3513</v>
      </c>
    </row>
    <row r="840" spans="1:8" ht="36" customHeight="1">
      <c r="A840" s="144" t="s">
        <v>2535</v>
      </c>
      <c r="B840" s="101"/>
      <c r="C840" s="144"/>
      <c r="D840" s="161"/>
      <c r="E840" s="144"/>
      <c r="F840" s="151"/>
      <c r="G840" s="157"/>
      <c r="H840" s="228"/>
    </row>
    <row r="841" spans="1:8" ht="36" customHeight="1">
      <c r="A841" s="12">
        <f>A839+1</f>
        <v>791</v>
      </c>
      <c r="B841" s="13" t="s">
        <v>102</v>
      </c>
      <c r="C841" s="14" t="s">
        <v>103</v>
      </c>
      <c r="D841" s="33" t="s">
        <v>729</v>
      </c>
      <c r="E841" s="112" t="s">
        <v>300</v>
      </c>
      <c r="F841" s="43">
        <v>140</v>
      </c>
      <c r="G841" s="16"/>
      <c r="H841" s="223" t="s">
        <v>3514</v>
      </c>
    </row>
    <row r="842" spans="1:8" ht="36" customHeight="1">
      <c r="A842" s="12">
        <f>A841+1</f>
        <v>792</v>
      </c>
      <c r="B842" s="13" t="s">
        <v>102</v>
      </c>
      <c r="C842" s="14" t="s">
        <v>318</v>
      </c>
      <c r="D842" s="32" t="s">
        <v>2797</v>
      </c>
      <c r="E842" s="113" t="s">
        <v>600</v>
      </c>
      <c r="F842" s="43">
        <v>19</v>
      </c>
      <c r="G842" s="16"/>
      <c r="H842" s="223" t="s">
        <v>3515</v>
      </c>
    </row>
    <row r="843" spans="1:8" ht="36" customHeight="1">
      <c r="A843" s="12">
        <f aca="true" t="shared" si="36" ref="A843:A861">A842+1</f>
        <v>793</v>
      </c>
      <c r="B843" s="13" t="s">
        <v>102</v>
      </c>
      <c r="C843" s="14" t="s">
        <v>319</v>
      </c>
      <c r="D843" s="33" t="s">
        <v>728</v>
      </c>
      <c r="E843" s="112" t="s">
        <v>188</v>
      </c>
      <c r="F843" s="43">
        <v>41</v>
      </c>
      <c r="G843" s="16"/>
      <c r="H843" s="223" t="s">
        <v>3516</v>
      </c>
    </row>
    <row r="844" spans="1:8" ht="36" customHeight="1">
      <c r="A844" s="12">
        <f t="shared" si="36"/>
        <v>794</v>
      </c>
      <c r="B844" s="13" t="s">
        <v>102</v>
      </c>
      <c r="C844" s="14" t="s">
        <v>320</v>
      </c>
      <c r="D844" s="33" t="s">
        <v>727</v>
      </c>
      <c r="E844" s="112" t="s">
        <v>188</v>
      </c>
      <c r="F844" s="43">
        <v>41</v>
      </c>
      <c r="G844" s="16"/>
      <c r="H844" s="223" t="s">
        <v>3517</v>
      </c>
    </row>
    <row r="845" spans="1:8" ht="36" customHeight="1">
      <c r="A845" s="12">
        <f t="shared" si="36"/>
        <v>795</v>
      </c>
      <c r="B845" s="13" t="s">
        <v>102</v>
      </c>
      <c r="C845" s="14" t="s">
        <v>321</v>
      </c>
      <c r="D845" s="33" t="s">
        <v>726</v>
      </c>
      <c r="E845" s="112" t="s">
        <v>25</v>
      </c>
      <c r="F845" s="43">
        <v>45</v>
      </c>
      <c r="G845" s="16"/>
      <c r="H845" s="223" t="s">
        <v>3518</v>
      </c>
    </row>
    <row r="846" spans="1:8" ht="36" customHeight="1">
      <c r="A846" s="12">
        <f t="shared" si="36"/>
        <v>796</v>
      </c>
      <c r="B846" s="13" t="s">
        <v>102</v>
      </c>
      <c r="C846" s="14" t="s">
        <v>322</v>
      </c>
      <c r="D846" s="33" t="s">
        <v>725</v>
      </c>
      <c r="E846" s="112" t="s">
        <v>188</v>
      </c>
      <c r="F846" s="43">
        <v>41</v>
      </c>
      <c r="G846" s="16"/>
      <c r="H846" s="223" t="s">
        <v>3519</v>
      </c>
    </row>
    <row r="847" spans="1:8" ht="36" customHeight="1">
      <c r="A847" s="12">
        <f t="shared" si="36"/>
        <v>797</v>
      </c>
      <c r="B847" s="13" t="s">
        <v>102</v>
      </c>
      <c r="C847" s="14" t="s">
        <v>323</v>
      </c>
      <c r="D847" s="33" t="s">
        <v>724</v>
      </c>
      <c r="E847" s="112" t="s">
        <v>25</v>
      </c>
      <c r="F847" s="43">
        <v>45</v>
      </c>
      <c r="G847" s="16"/>
      <c r="H847" s="223" t="s">
        <v>3520</v>
      </c>
    </row>
    <row r="848" spans="1:8" ht="36" customHeight="1">
      <c r="A848" s="12">
        <f t="shared" si="36"/>
        <v>798</v>
      </c>
      <c r="B848" s="13" t="s">
        <v>102</v>
      </c>
      <c r="C848" s="14" t="s">
        <v>324</v>
      </c>
      <c r="D848" s="33" t="s">
        <v>723</v>
      </c>
      <c r="E848" s="112" t="s">
        <v>590</v>
      </c>
      <c r="F848" s="43">
        <v>36</v>
      </c>
      <c r="G848" s="16"/>
      <c r="H848" s="223" t="s">
        <v>3521</v>
      </c>
    </row>
    <row r="849" spans="1:8" ht="36" customHeight="1">
      <c r="A849" s="12">
        <f t="shared" si="36"/>
        <v>799</v>
      </c>
      <c r="B849" s="13" t="s">
        <v>102</v>
      </c>
      <c r="C849" s="14" t="s">
        <v>731</v>
      </c>
      <c r="D849" s="33" t="s">
        <v>722</v>
      </c>
      <c r="E849" s="112" t="s">
        <v>26</v>
      </c>
      <c r="F849" s="43">
        <v>63</v>
      </c>
      <c r="G849" s="16"/>
      <c r="H849" s="223" t="s">
        <v>3522</v>
      </c>
    </row>
    <row r="850" spans="1:8" ht="36" customHeight="1">
      <c r="A850" s="12">
        <f t="shared" si="36"/>
        <v>800</v>
      </c>
      <c r="B850" s="29" t="s">
        <v>102</v>
      </c>
      <c r="C850" s="14" t="s">
        <v>14</v>
      </c>
      <c r="D850" s="33" t="s">
        <v>721</v>
      </c>
      <c r="E850" s="112" t="s">
        <v>188</v>
      </c>
      <c r="F850" s="43">
        <v>45</v>
      </c>
      <c r="G850" s="16"/>
      <c r="H850" s="223" t="s">
        <v>3523</v>
      </c>
    </row>
    <row r="851" spans="1:8" ht="36" customHeight="1">
      <c r="A851" s="12">
        <f t="shared" si="36"/>
        <v>801</v>
      </c>
      <c r="B851" s="29" t="s">
        <v>102</v>
      </c>
      <c r="C851" s="14" t="s">
        <v>15</v>
      </c>
      <c r="D851" s="33" t="s">
        <v>720</v>
      </c>
      <c r="E851" s="112" t="s">
        <v>188</v>
      </c>
      <c r="F851" s="43">
        <v>45</v>
      </c>
      <c r="G851" s="16"/>
      <c r="H851" s="223" t="s">
        <v>3524</v>
      </c>
    </row>
    <row r="852" spans="1:8" ht="36" customHeight="1">
      <c r="A852" s="12">
        <f t="shared" si="36"/>
        <v>802</v>
      </c>
      <c r="B852" s="13" t="s">
        <v>102</v>
      </c>
      <c r="C852" s="14" t="s">
        <v>381</v>
      </c>
      <c r="D852" s="33" t="s">
        <v>730</v>
      </c>
      <c r="E852" s="113" t="s">
        <v>26</v>
      </c>
      <c r="F852" s="43">
        <v>63</v>
      </c>
      <c r="G852" s="16"/>
      <c r="H852" s="223" t="s">
        <v>3525</v>
      </c>
    </row>
    <row r="853" spans="1:8" ht="36" customHeight="1">
      <c r="A853" s="12">
        <f t="shared" si="36"/>
        <v>803</v>
      </c>
      <c r="B853" s="13" t="s">
        <v>102</v>
      </c>
      <c r="C853" s="14" t="s">
        <v>457</v>
      </c>
      <c r="D853" s="33" t="s">
        <v>458</v>
      </c>
      <c r="E853" s="112" t="s">
        <v>459</v>
      </c>
      <c r="F853" s="43">
        <v>35</v>
      </c>
      <c r="G853" s="16"/>
      <c r="H853" s="223" t="s">
        <v>3526</v>
      </c>
    </row>
    <row r="854" spans="1:8" ht="36" customHeight="1">
      <c r="A854" s="12">
        <f t="shared" si="36"/>
        <v>804</v>
      </c>
      <c r="B854" s="13" t="s">
        <v>102</v>
      </c>
      <c r="C854" s="14" t="s">
        <v>382</v>
      </c>
      <c r="D854" s="32" t="s">
        <v>2798</v>
      </c>
      <c r="E854" s="113" t="s">
        <v>595</v>
      </c>
      <c r="F854" s="43">
        <v>57</v>
      </c>
      <c r="G854" s="16"/>
      <c r="H854" s="223" t="s">
        <v>3527</v>
      </c>
    </row>
    <row r="855" spans="1:8" ht="36" customHeight="1">
      <c r="A855" s="12">
        <f t="shared" si="36"/>
        <v>805</v>
      </c>
      <c r="B855" s="13" t="s">
        <v>102</v>
      </c>
      <c r="C855" s="14" t="s">
        <v>383</v>
      </c>
      <c r="D855" s="32" t="s">
        <v>2799</v>
      </c>
      <c r="E855" s="113" t="s">
        <v>601</v>
      </c>
      <c r="F855" s="43">
        <v>52</v>
      </c>
      <c r="G855" s="16"/>
      <c r="H855" s="223" t="s">
        <v>3528</v>
      </c>
    </row>
    <row r="856" spans="1:8" ht="36" customHeight="1">
      <c r="A856" s="12">
        <f t="shared" si="36"/>
        <v>806</v>
      </c>
      <c r="B856" s="13" t="s">
        <v>102</v>
      </c>
      <c r="C856" s="14" t="s">
        <v>215</v>
      </c>
      <c r="D856" s="33" t="s">
        <v>732</v>
      </c>
      <c r="E856" s="112" t="s">
        <v>188</v>
      </c>
      <c r="F856" s="43">
        <v>38</v>
      </c>
      <c r="G856" s="16"/>
      <c r="H856" s="223" t="s">
        <v>3529</v>
      </c>
    </row>
    <row r="857" spans="1:8" ht="36" customHeight="1">
      <c r="A857" s="12">
        <f t="shared" si="36"/>
        <v>807</v>
      </c>
      <c r="B857" s="13" t="s">
        <v>102</v>
      </c>
      <c r="C857" s="14" t="s">
        <v>2318</v>
      </c>
      <c r="D857" s="32" t="s">
        <v>2800</v>
      </c>
      <c r="E857" s="112" t="s">
        <v>26</v>
      </c>
      <c r="F857" s="43">
        <v>48</v>
      </c>
      <c r="G857" s="16"/>
      <c r="H857" s="223" t="s">
        <v>3530</v>
      </c>
    </row>
    <row r="858" spans="1:8" ht="36" customHeight="1">
      <c r="A858" s="12">
        <f t="shared" si="36"/>
        <v>808</v>
      </c>
      <c r="B858" s="13" t="s">
        <v>102</v>
      </c>
      <c r="C858" s="14" t="s">
        <v>2319</v>
      </c>
      <c r="D858" s="32" t="s">
        <v>2801</v>
      </c>
      <c r="E858" s="112" t="s">
        <v>26</v>
      </c>
      <c r="F858" s="43">
        <v>48</v>
      </c>
      <c r="G858" s="16"/>
      <c r="H858" s="223" t="s">
        <v>3531</v>
      </c>
    </row>
    <row r="859" spans="1:8" ht="36" customHeight="1">
      <c r="A859" s="12">
        <f t="shared" si="36"/>
        <v>809</v>
      </c>
      <c r="B859" s="13" t="s">
        <v>102</v>
      </c>
      <c r="C859" s="14" t="s">
        <v>5</v>
      </c>
      <c r="D859" s="33" t="s">
        <v>449</v>
      </c>
      <c r="E859" s="112" t="s">
        <v>589</v>
      </c>
      <c r="F859" s="43">
        <v>96</v>
      </c>
      <c r="G859" s="16"/>
      <c r="H859" s="223" t="s">
        <v>3532</v>
      </c>
    </row>
    <row r="860" spans="1:8" ht="36" customHeight="1">
      <c r="A860" s="12">
        <f t="shared" si="36"/>
        <v>810</v>
      </c>
      <c r="B860" s="29" t="s">
        <v>102</v>
      </c>
      <c r="C860" s="14" t="s">
        <v>1621</v>
      </c>
      <c r="D860" s="33" t="s">
        <v>1622</v>
      </c>
      <c r="E860" s="112" t="s">
        <v>25</v>
      </c>
      <c r="F860" s="43">
        <v>52</v>
      </c>
      <c r="G860" s="16"/>
      <c r="H860" s="223" t="s">
        <v>3533</v>
      </c>
    </row>
    <row r="861" spans="1:8" ht="36" customHeight="1">
      <c r="A861" s="12">
        <f t="shared" si="36"/>
        <v>811</v>
      </c>
      <c r="B861" s="13" t="s">
        <v>102</v>
      </c>
      <c r="C861" s="14" t="s">
        <v>310</v>
      </c>
      <c r="D861" s="33" t="s">
        <v>853</v>
      </c>
      <c r="E861" s="112" t="s">
        <v>590</v>
      </c>
      <c r="F861" s="43">
        <v>95</v>
      </c>
      <c r="G861" s="16"/>
      <c r="H861" s="223" t="s">
        <v>3534</v>
      </c>
    </row>
    <row r="862" spans="1:8" ht="36" customHeight="1">
      <c r="A862" s="144" t="s">
        <v>2021</v>
      </c>
      <c r="B862" s="101"/>
      <c r="C862" s="144"/>
      <c r="D862" s="161"/>
      <c r="E862" s="144"/>
      <c r="F862" s="151"/>
      <c r="G862" s="157"/>
      <c r="H862" s="228"/>
    </row>
    <row r="863" spans="1:8" ht="36" customHeight="1">
      <c r="A863" s="61">
        <f>A861+1</f>
        <v>812</v>
      </c>
      <c r="B863" s="13" t="s">
        <v>548</v>
      </c>
      <c r="C863" s="14" t="s">
        <v>549</v>
      </c>
      <c r="D863" s="15" t="s">
        <v>107</v>
      </c>
      <c r="E863" s="112" t="s">
        <v>414</v>
      </c>
      <c r="F863" s="43">
        <v>26.5</v>
      </c>
      <c r="G863" s="16"/>
      <c r="H863" s="223" t="s">
        <v>3535</v>
      </c>
    </row>
    <row r="864" spans="1:8" ht="36" customHeight="1">
      <c r="A864" s="61">
        <f>A863+1</f>
        <v>813</v>
      </c>
      <c r="B864" s="13" t="s">
        <v>548</v>
      </c>
      <c r="C864" s="14" t="s">
        <v>549</v>
      </c>
      <c r="D864" s="15" t="s">
        <v>108</v>
      </c>
      <c r="E864" s="112" t="s">
        <v>413</v>
      </c>
      <c r="F864" s="43">
        <v>45.5</v>
      </c>
      <c r="G864" s="16"/>
      <c r="H864" s="223" t="s">
        <v>3536</v>
      </c>
    </row>
    <row r="865" spans="1:8" ht="36" customHeight="1">
      <c r="A865" s="61">
        <f aca="true" t="shared" si="37" ref="A865:A927">A864+1</f>
        <v>814</v>
      </c>
      <c r="B865" s="13" t="s">
        <v>548</v>
      </c>
      <c r="C865" s="14" t="s">
        <v>549</v>
      </c>
      <c r="D865" s="15" t="s">
        <v>109</v>
      </c>
      <c r="E865" s="112" t="s">
        <v>2024</v>
      </c>
      <c r="F865" s="43">
        <v>91.75</v>
      </c>
      <c r="G865" s="16"/>
      <c r="H865" s="223" t="s">
        <v>3537</v>
      </c>
    </row>
    <row r="866" spans="1:8" ht="36" customHeight="1">
      <c r="A866" s="61">
        <f t="shared" si="37"/>
        <v>815</v>
      </c>
      <c r="B866" s="13" t="s">
        <v>329</v>
      </c>
      <c r="C866" s="14" t="s">
        <v>329</v>
      </c>
      <c r="D866" s="15" t="s">
        <v>854</v>
      </c>
      <c r="E866" s="112" t="s">
        <v>330</v>
      </c>
      <c r="F866" s="43">
        <v>8</v>
      </c>
      <c r="G866" s="16"/>
      <c r="H866" s="224" t="s">
        <v>3538</v>
      </c>
    </row>
    <row r="867" spans="1:8" ht="36" customHeight="1">
      <c r="A867" s="61">
        <f t="shared" si="37"/>
        <v>816</v>
      </c>
      <c r="B867" s="29" t="s">
        <v>266</v>
      </c>
      <c r="C867" s="14" t="s">
        <v>2320</v>
      </c>
      <c r="D867" s="15" t="s">
        <v>267</v>
      </c>
      <c r="E867" s="112" t="s">
        <v>915</v>
      </c>
      <c r="F867" s="43">
        <v>14</v>
      </c>
      <c r="G867" s="16"/>
      <c r="H867" s="223" t="s">
        <v>3539</v>
      </c>
    </row>
    <row r="868" spans="1:8" ht="36" customHeight="1">
      <c r="A868" s="61">
        <f t="shared" si="37"/>
        <v>817</v>
      </c>
      <c r="B868" s="29" t="s">
        <v>266</v>
      </c>
      <c r="C868" s="14" t="s">
        <v>2321</v>
      </c>
      <c r="D868" s="219" t="s">
        <v>2802</v>
      </c>
      <c r="E868" s="112" t="s">
        <v>915</v>
      </c>
      <c r="F868" s="43">
        <v>14</v>
      </c>
      <c r="G868" s="16"/>
      <c r="H868" s="223" t="s">
        <v>3540</v>
      </c>
    </row>
    <row r="869" spans="1:8" ht="36" customHeight="1">
      <c r="A869" s="61">
        <f t="shared" si="37"/>
        <v>818</v>
      </c>
      <c r="B869" s="29" t="s">
        <v>266</v>
      </c>
      <c r="C869" s="14" t="s">
        <v>2322</v>
      </c>
      <c r="D869" s="219" t="s">
        <v>2803</v>
      </c>
      <c r="E869" s="112" t="s">
        <v>915</v>
      </c>
      <c r="F869" s="43">
        <v>14</v>
      </c>
      <c r="G869" s="16"/>
      <c r="H869" s="223" t="s">
        <v>3541</v>
      </c>
    </row>
    <row r="870" spans="1:8" ht="36" customHeight="1">
      <c r="A870" s="61">
        <f t="shared" si="37"/>
        <v>819</v>
      </c>
      <c r="B870" s="29" t="s">
        <v>266</v>
      </c>
      <c r="C870" s="14" t="s">
        <v>2323</v>
      </c>
      <c r="D870" s="15" t="s">
        <v>933</v>
      </c>
      <c r="E870" s="112" t="s">
        <v>915</v>
      </c>
      <c r="F870" s="43">
        <v>14</v>
      </c>
      <c r="G870" s="16"/>
      <c r="H870" s="223" t="s">
        <v>3542</v>
      </c>
    </row>
    <row r="871" spans="1:8" ht="36" customHeight="1">
      <c r="A871" s="61">
        <f t="shared" si="37"/>
        <v>820</v>
      </c>
      <c r="B871" s="13" t="s">
        <v>374</v>
      </c>
      <c r="C871" s="14" t="s">
        <v>1471</v>
      </c>
      <c r="D871" s="18" t="s">
        <v>1454</v>
      </c>
      <c r="E871" s="112" t="s">
        <v>2023</v>
      </c>
      <c r="F871" s="43">
        <v>289</v>
      </c>
      <c r="G871" s="16"/>
      <c r="H871" s="223" t="s">
        <v>3543</v>
      </c>
    </row>
    <row r="872" spans="1:8" ht="36" customHeight="1">
      <c r="A872" s="61">
        <f t="shared" si="37"/>
        <v>821</v>
      </c>
      <c r="B872" s="29" t="s">
        <v>30</v>
      </c>
      <c r="C872" s="14" t="s">
        <v>2324</v>
      </c>
      <c r="D872" s="32" t="s">
        <v>2804</v>
      </c>
      <c r="E872" s="112" t="s">
        <v>351</v>
      </c>
      <c r="F872" s="43">
        <v>189</v>
      </c>
      <c r="G872" s="16"/>
      <c r="H872" s="223" t="s">
        <v>3544</v>
      </c>
    </row>
    <row r="873" spans="1:8" ht="36" customHeight="1">
      <c r="A873" s="61">
        <f t="shared" si="37"/>
        <v>822</v>
      </c>
      <c r="B873" s="29" t="s">
        <v>30</v>
      </c>
      <c r="C873" s="14" t="s">
        <v>2325</v>
      </c>
      <c r="D873" s="32" t="s">
        <v>2805</v>
      </c>
      <c r="E873" s="112" t="s">
        <v>351</v>
      </c>
      <c r="F873" s="43">
        <v>189</v>
      </c>
      <c r="G873" s="16"/>
      <c r="H873" s="223" t="s">
        <v>3545</v>
      </c>
    </row>
    <row r="874" spans="1:8" ht="36" customHeight="1">
      <c r="A874" s="61">
        <f t="shared" si="37"/>
        <v>823</v>
      </c>
      <c r="B874" s="13" t="s">
        <v>371</v>
      </c>
      <c r="C874" s="14" t="s">
        <v>2324</v>
      </c>
      <c r="D874" s="33" t="s">
        <v>472</v>
      </c>
      <c r="E874" s="112" t="s">
        <v>431</v>
      </c>
      <c r="F874" s="43">
        <v>110</v>
      </c>
      <c r="G874" s="16"/>
      <c r="H874" s="223" t="s">
        <v>3546</v>
      </c>
    </row>
    <row r="875" spans="1:8" ht="36" customHeight="1">
      <c r="A875" s="61">
        <f t="shared" si="37"/>
        <v>824</v>
      </c>
      <c r="B875" s="13" t="s">
        <v>371</v>
      </c>
      <c r="C875" s="14" t="s">
        <v>2325</v>
      </c>
      <c r="D875" s="33" t="s">
        <v>473</v>
      </c>
      <c r="E875" s="112" t="s">
        <v>431</v>
      </c>
      <c r="F875" s="43">
        <v>110</v>
      </c>
      <c r="G875" s="16"/>
      <c r="H875" s="223" t="s">
        <v>3547</v>
      </c>
    </row>
    <row r="876" spans="1:8" ht="36" customHeight="1">
      <c r="A876" s="61">
        <v>1061</v>
      </c>
      <c r="B876" s="13" t="s">
        <v>372</v>
      </c>
      <c r="C876" s="14" t="s">
        <v>3760</v>
      </c>
      <c r="D876" s="33" t="s">
        <v>3761</v>
      </c>
      <c r="E876" s="112" t="s">
        <v>591</v>
      </c>
      <c r="F876" s="43">
        <v>248</v>
      </c>
      <c r="G876" s="16"/>
      <c r="H876" s="223" t="s">
        <v>3762</v>
      </c>
    </row>
    <row r="877" spans="1:8" ht="36" customHeight="1">
      <c r="A877" s="61">
        <f>A875+1</f>
        <v>825</v>
      </c>
      <c r="B877" s="13" t="s">
        <v>372</v>
      </c>
      <c r="C877" s="14" t="s">
        <v>1532</v>
      </c>
      <c r="D877" s="33" t="s">
        <v>1533</v>
      </c>
      <c r="E877" s="112" t="s">
        <v>26</v>
      </c>
      <c r="F877" s="43">
        <v>127</v>
      </c>
      <c r="G877" s="16"/>
      <c r="H877" s="223" t="s">
        <v>3548</v>
      </c>
    </row>
    <row r="878" spans="1:8" ht="36" customHeight="1">
      <c r="A878" s="61">
        <f t="shared" si="37"/>
        <v>826</v>
      </c>
      <c r="B878" s="13" t="s">
        <v>372</v>
      </c>
      <c r="C878" s="14" t="s">
        <v>855</v>
      </c>
      <c r="D878" s="33" t="s">
        <v>856</v>
      </c>
      <c r="E878" s="112" t="s">
        <v>336</v>
      </c>
      <c r="F878" s="43">
        <v>155</v>
      </c>
      <c r="G878" s="16"/>
      <c r="H878" s="223" t="s">
        <v>3549</v>
      </c>
    </row>
    <row r="879" spans="1:8" ht="36" customHeight="1">
      <c r="A879" s="61">
        <f t="shared" si="37"/>
        <v>827</v>
      </c>
      <c r="B879" s="13" t="s">
        <v>372</v>
      </c>
      <c r="C879" s="29" t="s">
        <v>2326</v>
      </c>
      <c r="D879" s="32" t="s">
        <v>2806</v>
      </c>
      <c r="E879" s="112" t="s">
        <v>26</v>
      </c>
      <c r="F879" s="43">
        <v>205</v>
      </c>
      <c r="G879" s="16"/>
      <c r="H879" s="223" t="s">
        <v>3550</v>
      </c>
    </row>
    <row r="880" spans="1:8" ht="36" customHeight="1">
      <c r="A880" s="61">
        <f t="shared" si="37"/>
        <v>828</v>
      </c>
      <c r="B880" s="13" t="s">
        <v>372</v>
      </c>
      <c r="C880" s="14" t="s">
        <v>2327</v>
      </c>
      <c r="D880" s="32" t="s">
        <v>2807</v>
      </c>
      <c r="E880" s="112" t="s">
        <v>26</v>
      </c>
      <c r="F880" s="43">
        <v>220</v>
      </c>
      <c r="G880" s="16"/>
      <c r="H880" s="223" t="s">
        <v>3551</v>
      </c>
    </row>
    <row r="881" spans="1:8" ht="36" customHeight="1">
      <c r="A881" s="61">
        <f t="shared" si="37"/>
        <v>829</v>
      </c>
      <c r="B881" s="13" t="s">
        <v>372</v>
      </c>
      <c r="C881" s="14" t="s">
        <v>857</v>
      </c>
      <c r="D881" s="32" t="s">
        <v>2808</v>
      </c>
      <c r="E881" s="113" t="s">
        <v>2809</v>
      </c>
      <c r="F881" s="43">
        <v>201</v>
      </c>
      <c r="G881" s="16"/>
      <c r="H881" s="223" t="s">
        <v>3552</v>
      </c>
    </row>
    <row r="882" spans="1:8" ht="36" customHeight="1">
      <c r="A882" s="61">
        <f t="shared" si="37"/>
        <v>830</v>
      </c>
      <c r="B882" s="29" t="s">
        <v>372</v>
      </c>
      <c r="C882" s="14" t="s">
        <v>268</v>
      </c>
      <c r="D882" s="33" t="s">
        <v>269</v>
      </c>
      <c r="E882" s="113" t="s">
        <v>1769</v>
      </c>
      <c r="F882" s="43">
        <v>230</v>
      </c>
      <c r="G882" s="16"/>
      <c r="H882" s="223" t="s">
        <v>3553</v>
      </c>
    </row>
    <row r="883" spans="1:8" ht="36" customHeight="1">
      <c r="A883" s="61">
        <f t="shared" si="37"/>
        <v>831</v>
      </c>
      <c r="B883" s="29" t="s">
        <v>372</v>
      </c>
      <c r="C883" s="14" t="s">
        <v>270</v>
      </c>
      <c r="D883" s="32" t="s">
        <v>2810</v>
      </c>
      <c r="E883" s="113" t="s">
        <v>1769</v>
      </c>
      <c r="F883" s="43">
        <v>230</v>
      </c>
      <c r="G883" s="16"/>
      <c r="H883" s="223" t="s">
        <v>3554</v>
      </c>
    </row>
    <row r="884" spans="1:8" ht="36" customHeight="1">
      <c r="A884" s="61">
        <f t="shared" si="37"/>
        <v>832</v>
      </c>
      <c r="B884" s="29" t="s">
        <v>1455</v>
      </c>
      <c r="C884" s="14" t="s">
        <v>138</v>
      </c>
      <c r="D884" s="33" t="s">
        <v>1456</v>
      </c>
      <c r="E884" s="112" t="s">
        <v>437</v>
      </c>
      <c r="F884" s="43">
        <v>119</v>
      </c>
      <c r="G884" s="16"/>
      <c r="H884" s="223" t="s">
        <v>3555</v>
      </c>
    </row>
    <row r="885" spans="1:8" ht="36" customHeight="1">
      <c r="A885" s="61">
        <f t="shared" si="37"/>
        <v>833</v>
      </c>
      <c r="B885" s="29" t="s">
        <v>1455</v>
      </c>
      <c r="C885" s="14" t="s">
        <v>1457</v>
      </c>
      <c r="D885" s="32" t="s">
        <v>1458</v>
      </c>
      <c r="E885" s="112" t="s">
        <v>437</v>
      </c>
      <c r="F885" s="43">
        <v>145</v>
      </c>
      <c r="G885" s="16"/>
      <c r="H885" s="223" t="s">
        <v>3556</v>
      </c>
    </row>
    <row r="886" spans="1:8" ht="36" customHeight="1">
      <c r="A886" s="61">
        <f t="shared" si="37"/>
        <v>834</v>
      </c>
      <c r="B886" s="29" t="s">
        <v>1455</v>
      </c>
      <c r="C886" s="14" t="s">
        <v>2536</v>
      </c>
      <c r="D886" s="33" t="s">
        <v>1459</v>
      </c>
      <c r="E886" s="112" t="s">
        <v>591</v>
      </c>
      <c r="F886" s="43">
        <v>140</v>
      </c>
      <c r="G886" s="16"/>
      <c r="H886" s="223" t="s">
        <v>3557</v>
      </c>
    </row>
    <row r="887" spans="1:8" ht="36" customHeight="1">
      <c r="A887" s="61">
        <f t="shared" si="37"/>
        <v>835</v>
      </c>
      <c r="B887" s="29" t="s">
        <v>1455</v>
      </c>
      <c r="C887" s="14" t="s">
        <v>1460</v>
      </c>
      <c r="D887" s="33" t="s">
        <v>1461</v>
      </c>
      <c r="E887" s="112" t="s">
        <v>591</v>
      </c>
      <c r="F887" s="43">
        <v>154</v>
      </c>
      <c r="G887" s="16"/>
      <c r="H887" s="223" t="s">
        <v>3558</v>
      </c>
    </row>
    <row r="888" spans="1:8" ht="36" customHeight="1">
      <c r="A888" s="61">
        <f t="shared" si="37"/>
        <v>836</v>
      </c>
      <c r="B888" s="29" t="s">
        <v>1455</v>
      </c>
      <c r="C888" s="14" t="s">
        <v>2537</v>
      </c>
      <c r="D888" s="32" t="s">
        <v>1462</v>
      </c>
      <c r="E888" s="112" t="s">
        <v>591</v>
      </c>
      <c r="F888" s="43">
        <v>145</v>
      </c>
      <c r="G888" s="16"/>
      <c r="H888" s="223" t="s">
        <v>3559</v>
      </c>
    </row>
    <row r="889" spans="1:8" ht="36" customHeight="1">
      <c r="A889" s="61">
        <f t="shared" si="37"/>
        <v>837</v>
      </c>
      <c r="B889" s="29" t="s">
        <v>373</v>
      </c>
      <c r="C889" s="14" t="s">
        <v>245</v>
      </c>
      <c r="D889" s="33" t="s">
        <v>229</v>
      </c>
      <c r="E889" s="113" t="s">
        <v>111</v>
      </c>
      <c r="F889" s="43">
        <v>159</v>
      </c>
      <c r="G889" s="16"/>
      <c r="H889" s="223" t="s">
        <v>3560</v>
      </c>
    </row>
    <row r="890" spans="1:8" ht="36" customHeight="1">
      <c r="A890" s="61">
        <f t="shared" si="37"/>
        <v>838</v>
      </c>
      <c r="B890" s="29" t="s">
        <v>374</v>
      </c>
      <c r="C890" s="14" t="s">
        <v>75</v>
      </c>
      <c r="D890" s="33" t="s">
        <v>932</v>
      </c>
      <c r="E890" s="112" t="s">
        <v>591</v>
      </c>
      <c r="F890" s="43">
        <v>266</v>
      </c>
      <c r="G890" s="16"/>
      <c r="H890" s="223" t="s">
        <v>3561</v>
      </c>
    </row>
    <row r="891" spans="1:8" ht="36" customHeight="1">
      <c r="A891" s="61">
        <f t="shared" si="37"/>
        <v>839</v>
      </c>
      <c r="B891" s="29" t="s">
        <v>1463</v>
      </c>
      <c r="C891" s="14" t="s">
        <v>61</v>
      </c>
      <c r="D891" s="33" t="s">
        <v>1464</v>
      </c>
      <c r="E891" s="113" t="s">
        <v>590</v>
      </c>
      <c r="F891" s="43">
        <v>149</v>
      </c>
      <c r="G891" s="16"/>
      <c r="H891" s="223" t="s">
        <v>3562</v>
      </c>
    </row>
    <row r="892" spans="1:8" ht="36" customHeight="1">
      <c r="A892" s="61">
        <f t="shared" si="37"/>
        <v>840</v>
      </c>
      <c r="B892" s="29" t="s">
        <v>1463</v>
      </c>
      <c r="C892" s="14" t="s">
        <v>2538</v>
      </c>
      <c r="D892" s="33" t="s">
        <v>1465</v>
      </c>
      <c r="E892" s="113" t="s">
        <v>590</v>
      </c>
      <c r="F892" s="43"/>
      <c r="G892" s="16"/>
      <c r="H892" s="240" t="s">
        <v>3563</v>
      </c>
    </row>
    <row r="893" spans="1:8" ht="36" customHeight="1">
      <c r="A893" s="61">
        <f t="shared" si="37"/>
        <v>841</v>
      </c>
      <c r="B893" s="29" t="s">
        <v>1463</v>
      </c>
      <c r="C893" s="14" t="s">
        <v>2539</v>
      </c>
      <c r="D893" s="32" t="s">
        <v>2811</v>
      </c>
      <c r="E893" s="112" t="s">
        <v>23</v>
      </c>
      <c r="F893" s="43">
        <v>75</v>
      </c>
      <c r="G893" s="16"/>
      <c r="H893" s="240" t="s">
        <v>3563</v>
      </c>
    </row>
    <row r="894" spans="1:8" ht="36" customHeight="1">
      <c r="A894" s="61">
        <f t="shared" si="37"/>
        <v>842</v>
      </c>
      <c r="B894" s="29" t="s">
        <v>1463</v>
      </c>
      <c r="C894" s="14" t="s">
        <v>2536</v>
      </c>
      <c r="D894" s="32" t="s">
        <v>1467</v>
      </c>
      <c r="E894" s="112" t="s">
        <v>590</v>
      </c>
      <c r="F894" s="43"/>
      <c r="G894" s="16"/>
      <c r="H894" s="240" t="s">
        <v>3563</v>
      </c>
    </row>
    <row r="895" spans="1:8" ht="36" customHeight="1">
      <c r="A895" s="61">
        <f t="shared" si="37"/>
        <v>843</v>
      </c>
      <c r="B895" s="29" t="s">
        <v>1463</v>
      </c>
      <c r="C895" s="14" t="s">
        <v>2537</v>
      </c>
      <c r="D895" s="32" t="s">
        <v>1466</v>
      </c>
      <c r="E895" s="112" t="s">
        <v>590</v>
      </c>
      <c r="F895" s="43"/>
      <c r="G895" s="16"/>
      <c r="H895" s="240" t="s">
        <v>3563</v>
      </c>
    </row>
    <row r="896" spans="1:8" ht="36" customHeight="1">
      <c r="A896" s="61">
        <f t="shared" si="37"/>
        <v>844</v>
      </c>
      <c r="B896" s="29" t="s">
        <v>1463</v>
      </c>
      <c r="C896" s="14" t="s">
        <v>1457</v>
      </c>
      <c r="D896" s="32" t="s">
        <v>1468</v>
      </c>
      <c r="E896" s="112" t="s">
        <v>590</v>
      </c>
      <c r="F896" s="43"/>
      <c r="G896" s="16"/>
      <c r="H896" s="240" t="s">
        <v>3563</v>
      </c>
    </row>
    <row r="897" spans="1:8" ht="36" customHeight="1">
      <c r="A897" s="61">
        <f t="shared" si="37"/>
        <v>845</v>
      </c>
      <c r="B897" s="29" t="s">
        <v>1463</v>
      </c>
      <c r="C897" s="14" t="s">
        <v>1469</v>
      </c>
      <c r="D897" s="32" t="s">
        <v>1470</v>
      </c>
      <c r="E897" s="112" t="s">
        <v>590</v>
      </c>
      <c r="F897" s="43"/>
      <c r="G897" s="16"/>
      <c r="H897" s="240" t="s">
        <v>3563</v>
      </c>
    </row>
    <row r="898" spans="1:8" ht="36" customHeight="1">
      <c r="A898" s="61">
        <f t="shared" si="37"/>
        <v>846</v>
      </c>
      <c r="B898" s="13" t="s">
        <v>372</v>
      </c>
      <c r="C898" s="18" t="s">
        <v>1268</v>
      </c>
      <c r="D898" s="33" t="s">
        <v>1269</v>
      </c>
      <c r="E898" s="112" t="s">
        <v>23</v>
      </c>
      <c r="F898" s="43">
        <v>128</v>
      </c>
      <c r="G898" s="78"/>
      <c r="H898" s="223" t="s">
        <v>3564</v>
      </c>
    </row>
    <row r="899" spans="1:8" ht="36" customHeight="1">
      <c r="A899" s="61">
        <f t="shared" si="37"/>
        <v>847</v>
      </c>
      <c r="B899" s="13" t="s">
        <v>372</v>
      </c>
      <c r="C899" s="18" t="s">
        <v>2328</v>
      </c>
      <c r="D899" s="33" t="s">
        <v>1270</v>
      </c>
      <c r="E899" s="112" t="s">
        <v>23</v>
      </c>
      <c r="F899" s="43">
        <v>128</v>
      </c>
      <c r="G899" s="78"/>
      <c r="H899" s="223" t="s">
        <v>3565</v>
      </c>
    </row>
    <row r="900" spans="1:8" ht="36" customHeight="1">
      <c r="A900" s="61">
        <f t="shared" si="37"/>
        <v>848</v>
      </c>
      <c r="B900" s="13" t="s">
        <v>372</v>
      </c>
      <c r="C900" s="18" t="s">
        <v>2329</v>
      </c>
      <c r="D900" s="33" t="s">
        <v>1534</v>
      </c>
      <c r="E900" s="112" t="s">
        <v>23</v>
      </c>
      <c r="F900" s="43">
        <v>160</v>
      </c>
      <c r="G900" s="78"/>
      <c r="H900" s="223" t="s">
        <v>3566</v>
      </c>
    </row>
    <row r="901" spans="1:8" ht="36" customHeight="1">
      <c r="A901" s="61">
        <f t="shared" si="37"/>
        <v>849</v>
      </c>
      <c r="B901" s="13" t="s">
        <v>372</v>
      </c>
      <c r="C901" s="18" t="s">
        <v>2330</v>
      </c>
      <c r="D901" s="32" t="s">
        <v>2812</v>
      </c>
      <c r="E901" s="112" t="s">
        <v>23</v>
      </c>
      <c r="F901" s="43">
        <v>160</v>
      </c>
      <c r="G901" s="78"/>
      <c r="H901" s="223" t="s">
        <v>3567</v>
      </c>
    </row>
    <row r="902" spans="1:8" ht="36" customHeight="1">
      <c r="A902" s="61">
        <f t="shared" si="37"/>
        <v>850</v>
      </c>
      <c r="B902" s="13" t="s">
        <v>372</v>
      </c>
      <c r="C902" s="18" t="s">
        <v>2331</v>
      </c>
      <c r="D902" s="32" t="s">
        <v>2813</v>
      </c>
      <c r="E902" s="112" t="s">
        <v>23</v>
      </c>
      <c r="F902" s="43">
        <v>160</v>
      </c>
      <c r="G902" s="78"/>
      <c r="H902" s="223" t="s">
        <v>3568</v>
      </c>
    </row>
    <row r="903" spans="1:8" ht="36" customHeight="1">
      <c r="A903" s="61">
        <f t="shared" si="37"/>
        <v>851</v>
      </c>
      <c r="B903" s="13" t="s">
        <v>372</v>
      </c>
      <c r="C903" s="18" t="s">
        <v>2332</v>
      </c>
      <c r="D903" s="33" t="s">
        <v>1271</v>
      </c>
      <c r="E903" s="112" t="s">
        <v>188</v>
      </c>
      <c r="F903" s="43">
        <v>148</v>
      </c>
      <c r="G903" s="78"/>
      <c r="H903" s="223" t="s">
        <v>3569</v>
      </c>
    </row>
    <row r="904" spans="1:8" ht="36" customHeight="1">
      <c r="A904" s="61">
        <f t="shared" si="37"/>
        <v>852</v>
      </c>
      <c r="B904" s="13" t="s">
        <v>372</v>
      </c>
      <c r="C904" s="18" t="s">
        <v>2333</v>
      </c>
      <c r="D904" s="33" t="s">
        <v>1272</v>
      </c>
      <c r="E904" s="112" t="s">
        <v>1273</v>
      </c>
      <c r="F904" s="43">
        <v>59</v>
      </c>
      <c r="G904" s="78"/>
      <c r="H904" s="223" t="s">
        <v>3570</v>
      </c>
    </row>
    <row r="905" spans="1:8" ht="36" customHeight="1">
      <c r="A905" s="61">
        <f t="shared" si="37"/>
        <v>853</v>
      </c>
      <c r="B905" s="13" t="s">
        <v>372</v>
      </c>
      <c r="C905" s="18" t="s">
        <v>2334</v>
      </c>
      <c r="D905" s="33" t="s">
        <v>1274</v>
      </c>
      <c r="E905" s="112" t="s">
        <v>1273</v>
      </c>
      <c r="F905" s="43">
        <v>59</v>
      </c>
      <c r="G905" s="78"/>
      <c r="H905" s="223" t="s">
        <v>3571</v>
      </c>
    </row>
    <row r="906" spans="1:8" ht="36" customHeight="1">
      <c r="A906" s="61">
        <f t="shared" si="37"/>
        <v>854</v>
      </c>
      <c r="B906" s="13" t="s">
        <v>372</v>
      </c>
      <c r="C906" s="18" t="s">
        <v>1536</v>
      </c>
      <c r="D906" s="33" t="s">
        <v>1535</v>
      </c>
      <c r="E906" s="112" t="s">
        <v>1537</v>
      </c>
      <c r="F906" s="43">
        <v>201</v>
      </c>
      <c r="G906" s="78"/>
      <c r="H906" s="223" t="s">
        <v>3572</v>
      </c>
    </row>
    <row r="907" spans="1:8" ht="36" customHeight="1">
      <c r="A907" s="61">
        <f t="shared" si="37"/>
        <v>855</v>
      </c>
      <c r="B907" s="13" t="s">
        <v>372</v>
      </c>
      <c r="C907" s="18" t="s">
        <v>2335</v>
      </c>
      <c r="D907" s="32" t="s">
        <v>2814</v>
      </c>
      <c r="E907" s="112" t="s">
        <v>1537</v>
      </c>
      <c r="F907" s="43">
        <v>194</v>
      </c>
      <c r="G907" s="78"/>
      <c r="H907" s="223" t="s">
        <v>3573</v>
      </c>
    </row>
    <row r="908" spans="1:8" ht="36" customHeight="1">
      <c r="A908" s="61">
        <f t="shared" si="37"/>
        <v>856</v>
      </c>
      <c r="B908" s="13" t="s">
        <v>372</v>
      </c>
      <c r="C908" s="18" t="s">
        <v>2336</v>
      </c>
      <c r="D908" s="32" t="s">
        <v>2815</v>
      </c>
      <c r="E908" s="112" t="s">
        <v>1537</v>
      </c>
      <c r="F908" s="43">
        <v>194</v>
      </c>
      <c r="G908" s="78"/>
      <c r="H908" s="223" t="s">
        <v>3574</v>
      </c>
    </row>
    <row r="909" spans="1:8" ht="36" customHeight="1">
      <c r="A909" s="61">
        <f t="shared" si="37"/>
        <v>857</v>
      </c>
      <c r="B909" s="13" t="s">
        <v>112</v>
      </c>
      <c r="C909" s="14" t="s">
        <v>455</v>
      </c>
      <c r="D909" s="33" t="s">
        <v>858</v>
      </c>
      <c r="E909" s="112" t="s">
        <v>859</v>
      </c>
      <c r="F909" s="43">
        <v>80</v>
      </c>
      <c r="G909" s="16"/>
      <c r="H909" s="223" t="s">
        <v>3575</v>
      </c>
    </row>
    <row r="910" spans="1:8" ht="36" customHeight="1">
      <c r="A910" s="61">
        <f t="shared" si="37"/>
        <v>858</v>
      </c>
      <c r="B910" s="13" t="s">
        <v>112</v>
      </c>
      <c r="C910" s="14" t="s">
        <v>860</v>
      </c>
      <c r="D910" s="32" t="s">
        <v>2816</v>
      </c>
      <c r="E910" s="112" t="s">
        <v>861</v>
      </c>
      <c r="F910" s="43">
        <v>260</v>
      </c>
      <c r="G910" s="16"/>
      <c r="H910" s="223" t="s">
        <v>3576</v>
      </c>
    </row>
    <row r="911" spans="1:8" ht="36" customHeight="1">
      <c r="A911" s="61">
        <f t="shared" si="37"/>
        <v>859</v>
      </c>
      <c r="B911" s="13" t="s">
        <v>599</v>
      </c>
      <c r="C911" s="14" t="s">
        <v>2337</v>
      </c>
      <c r="D911" s="33" t="s">
        <v>399</v>
      </c>
      <c r="E911" s="112" t="s">
        <v>862</v>
      </c>
      <c r="F911" s="43">
        <v>359</v>
      </c>
      <c r="G911" s="16"/>
      <c r="H911" s="223" t="s">
        <v>3577</v>
      </c>
    </row>
    <row r="912" spans="1:8" ht="36" customHeight="1">
      <c r="A912" s="61">
        <f t="shared" si="37"/>
        <v>860</v>
      </c>
      <c r="B912" s="13" t="s">
        <v>599</v>
      </c>
      <c r="C912" s="14" t="s">
        <v>2338</v>
      </c>
      <c r="D912" s="33" t="s">
        <v>400</v>
      </c>
      <c r="E912" s="112" t="s">
        <v>862</v>
      </c>
      <c r="F912" s="43">
        <v>359</v>
      </c>
      <c r="G912" s="16"/>
      <c r="H912" s="223" t="s">
        <v>3578</v>
      </c>
    </row>
    <row r="913" spans="1:8" ht="36" customHeight="1">
      <c r="A913" s="61">
        <f t="shared" si="37"/>
        <v>861</v>
      </c>
      <c r="B913" s="13" t="s">
        <v>599</v>
      </c>
      <c r="C913" s="14" t="s">
        <v>2339</v>
      </c>
      <c r="D913" s="33" t="s">
        <v>401</v>
      </c>
      <c r="E913" s="112" t="s">
        <v>862</v>
      </c>
      <c r="F913" s="43">
        <v>359</v>
      </c>
      <c r="G913" s="16"/>
      <c r="H913" s="223" t="s">
        <v>3579</v>
      </c>
    </row>
    <row r="914" spans="1:8" ht="36" customHeight="1">
      <c r="A914" s="61">
        <f t="shared" si="37"/>
        <v>862</v>
      </c>
      <c r="B914" s="13" t="s">
        <v>599</v>
      </c>
      <c r="C914" s="14" t="s">
        <v>2340</v>
      </c>
      <c r="D914" s="33" t="s">
        <v>402</v>
      </c>
      <c r="E914" s="112" t="s">
        <v>862</v>
      </c>
      <c r="F914" s="43">
        <v>359</v>
      </c>
      <c r="G914" s="16"/>
      <c r="H914" s="223" t="s">
        <v>3580</v>
      </c>
    </row>
    <row r="915" spans="1:8" ht="36" customHeight="1">
      <c r="A915" s="61">
        <f t="shared" si="37"/>
        <v>863</v>
      </c>
      <c r="B915" s="13" t="s">
        <v>599</v>
      </c>
      <c r="C915" s="14" t="s">
        <v>2341</v>
      </c>
      <c r="D915" s="32" t="s">
        <v>2817</v>
      </c>
      <c r="E915" s="112" t="s">
        <v>862</v>
      </c>
      <c r="F915" s="43">
        <v>359</v>
      </c>
      <c r="G915" s="16"/>
      <c r="H915" s="223" t="s">
        <v>3581</v>
      </c>
    </row>
    <row r="916" spans="1:8" ht="36" customHeight="1">
      <c r="A916" s="61">
        <f t="shared" si="37"/>
        <v>864</v>
      </c>
      <c r="B916" s="29" t="s">
        <v>415</v>
      </c>
      <c r="C916" s="18" t="s">
        <v>2342</v>
      </c>
      <c r="D916" s="32" t="s">
        <v>2818</v>
      </c>
      <c r="E916" s="112" t="s">
        <v>705</v>
      </c>
      <c r="F916" s="43">
        <v>25</v>
      </c>
      <c r="G916" s="16"/>
      <c r="H916" s="223" t="s">
        <v>3582</v>
      </c>
    </row>
    <row r="917" spans="1:8" ht="36" customHeight="1">
      <c r="A917" s="61">
        <f t="shared" si="37"/>
        <v>865</v>
      </c>
      <c r="B917" s="29" t="s">
        <v>415</v>
      </c>
      <c r="C917" s="18" t="s">
        <v>2343</v>
      </c>
      <c r="D917" s="32" t="s">
        <v>2819</v>
      </c>
      <c r="E917" s="112" t="s">
        <v>705</v>
      </c>
      <c r="F917" s="43">
        <v>25</v>
      </c>
      <c r="G917" s="16"/>
      <c r="H917" s="223" t="s">
        <v>3583</v>
      </c>
    </row>
    <row r="918" spans="1:8" ht="36" customHeight="1">
      <c r="A918" s="61">
        <f t="shared" si="37"/>
        <v>866</v>
      </c>
      <c r="B918" s="29" t="s">
        <v>415</v>
      </c>
      <c r="C918" s="18" t="s">
        <v>2344</v>
      </c>
      <c r="D918" s="32" t="s">
        <v>2820</v>
      </c>
      <c r="E918" s="112" t="s">
        <v>705</v>
      </c>
      <c r="F918" s="43">
        <v>35</v>
      </c>
      <c r="G918" s="16"/>
      <c r="H918" s="223" t="s">
        <v>3584</v>
      </c>
    </row>
    <row r="919" spans="1:8" ht="36" customHeight="1">
      <c r="A919" s="61">
        <f t="shared" si="37"/>
        <v>867</v>
      </c>
      <c r="B919" s="29" t="s">
        <v>415</v>
      </c>
      <c r="C919" s="18" t="s">
        <v>2345</v>
      </c>
      <c r="D919" s="32" t="s">
        <v>2821</v>
      </c>
      <c r="E919" s="112" t="s">
        <v>1155</v>
      </c>
      <c r="F919" s="43">
        <v>20</v>
      </c>
      <c r="G919" s="16"/>
      <c r="H919" s="223" t="s">
        <v>3585</v>
      </c>
    </row>
    <row r="920" spans="1:8" ht="36" customHeight="1">
      <c r="A920" s="61">
        <f t="shared" si="37"/>
        <v>868</v>
      </c>
      <c r="B920" s="29" t="s">
        <v>415</v>
      </c>
      <c r="C920" s="18" t="s">
        <v>2346</v>
      </c>
      <c r="D920" s="32" t="s">
        <v>2822</v>
      </c>
      <c r="E920" s="112" t="s">
        <v>189</v>
      </c>
      <c r="F920" s="43">
        <v>20</v>
      </c>
      <c r="G920" s="16"/>
      <c r="H920" s="223" t="s">
        <v>3586</v>
      </c>
    </row>
    <row r="921" spans="1:8" ht="36" customHeight="1">
      <c r="A921" s="61">
        <f t="shared" si="37"/>
        <v>869</v>
      </c>
      <c r="B921" s="29" t="s">
        <v>415</v>
      </c>
      <c r="C921" s="18" t="s">
        <v>2347</v>
      </c>
      <c r="D921" s="32" t="s">
        <v>2823</v>
      </c>
      <c r="E921" s="112" t="s">
        <v>189</v>
      </c>
      <c r="F921" s="43">
        <v>35</v>
      </c>
      <c r="G921" s="16"/>
      <c r="H921" s="223" t="s">
        <v>3587</v>
      </c>
    </row>
    <row r="922" spans="1:8" ht="36" customHeight="1">
      <c r="A922" s="61">
        <f t="shared" si="37"/>
        <v>870</v>
      </c>
      <c r="B922" s="29" t="s">
        <v>415</v>
      </c>
      <c r="C922" s="18" t="s">
        <v>2348</v>
      </c>
      <c r="D922" s="32" t="s">
        <v>2824</v>
      </c>
      <c r="E922" s="112" t="s">
        <v>1156</v>
      </c>
      <c r="F922" s="43">
        <v>35</v>
      </c>
      <c r="G922" s="16"/>
      <c r="H922" s="223" t="s">
        <v>3588</v>
      </c>
    </row>
    <row r="923" spans="1:8" ht="36" customHeight="1">
      <c r="A923" s="61">
        <f t="shared" si="37"/>
        <v>871</v>
      </c>
      <c r="B923" s="29" t="s">
        <v>415</v>
      </c>
      <c r="C923" s="18" t="s">
        <v>2349</v>
      </c>
      <c r="D923" s="50" t="s">
        <v>1446</v>
      </c>
      <c r="E923" s="112" t="s">
        <v>1156</v>
      </c>
      <c r="F923" s="43">
        <v>35</v>
      </c>
      <c r="G923" s="16"/>
      <c r="H923" s="223" t="s">
        <v>3589</v>
      </c>
    </row>
    <row r="924" spans="1:8" ht="36" customHeight="1">
      <c r="A924" s="61">
        <f t="shared" si="37"/>
        <v>872</v>
      </c>
      <c r="B924" s="29" t="s">
        <v>415</v>
      </c>
      <c r="C924" s="18" t="s">
        <v>2350</v>
      </c>
      <c r="D924" s="32" t="s">
        <v>1762</v>
      </c>
      <c r="E924" s="112" t="s">
        <v>1156</v>
      </c>
      <c r="F924" s="43">
        <v>35</v>
      </c>
      <c r="G924" s="16"/>
      <c r="H924" s="223" t="s">
        <v>3590</v>
      </c>
    </row>
    <row r="925" spans="1:8" ht="36" customHeight="1">
      <c r="A925" s="61">
        <f t="shared" si="37"/>
        <v>873</v>
      </c>
      <c r="B925" s="29" t="s">
        <v>415</v>
      </c>
      <c r="C925" s="18" t="s">
        <v>2351</v>
      </c>
      <c r="D925" s="33" t="s">
        <v>1157</v>
      </c>
      <c r="E925" s="112" t="s">
        <v>1158</v>
      </c>
      <c r="F925" s="43">
        <v>25</v>
      </c>
      <c r="G925" s="16"/>
      <c r="H925" s="223" t="s">
        <v>3591</v>
      </c>
    </row>
    <row r="926" spans="1:8" ht="36" customHeight="1">
      <c r="A926" s="61">
        <f t="shared" si="37"/>
        <v>874</v>
      </c>
      <c r="B926" s="29" t="s">
        <v>415</v>
      </c>
      <c r="C926" s="18" t="s">
        <v>2352</v>
      </c>
      <c r="D926" s="33" t="s">
        <v>1159</v>
      </c>
      <c r="E926" s="112" t="s">
        <v>1160</v>
      </c>
      <c r="F926" s="43">
        <v>25</v>
      </c>
      <c r="G926" s="16"/>
      <c r="H926" s="223" t="s">
        <v>3592</v>
      </c>
    </row>
    <row r="927" spans="1:8" ht="36" customHeight="1">
      <c r="A927" s="61">
        <f t="shared" si="37"/>
        <v>875</v>
      </c>
      <c r="B927" s="29" t="s">
        <v>415</v>
      </c>
      <c r="C927" s="50" t="s">
        <v>2825</v>
      </c>
      <c r="D927" s="32" t="s">
        <v>2826</v>
      </c>
      <c r="E927" s="112" t="s">
        <v>1160</v>
      </c>
      <c r="F927" s="43">
        <v>25</v>
      </c>
      <c r="G927" s="16"/>
      <c r="H927" s="223" t="s">
        <v>3593</v>
      </c>
    </row>
    <row r="928" spans="1:8" ht="36" customHeight="1">
      <c r="A928" s="144" t="s">
        <v>1956</v>
      </c>
      <c r="B928" s="101"/>
      <c r="C928" s="144"/>
      <c r="D928" s="161"/>
      <c r="E928" s="144"/>
      <c r="F928" s="151"/>
      <c r="G928" s="157"/>
      <c r="H928" s="228"/>
    </row>
    <row r="929" spans="1:8" ht="36" customHeight="1">
      <c r="A929" s="12">
        <f>A927+1</f>
        <v>876</v>
      </c>
      <c r="B929" s="13" t="s">
        <v>435</v>
      </c>
      <c r="C929" s="14" t="s">
        <v>2353</v>
      </c>
      <c r="D929" s="15" t="s">
        <v>407</v>
      </c>
      <c r="E929" s="112" t="s">
        <v>703</v>
      </c>
      <c r="F929" s="43">
        <v>20</v>
      </c>
      <c r="G929" s="16"/>
      <c r="H929" s="223" t="s">
        <v>3594</v>
      </c>
    </row>
    <row r="930" spans="1:8" ht="36" customHeight="1">
      <c r="A930" s="12">
        <f>A929+1</f>
        <v>877</v>
      </c>
      <c r="B930" s="13" t="s">
        <v>260</v>
      </c>
      <c r="C930" s="14" t="s">
        <v>261</v>
      </c>
      <c r="D930" s="15" t="s">
        <v>365</v>
      </c>
      <c r="E930" s="112" t="s">
        <v>366</v>
      </c>
      <c r="F930" s="43">
        <v>115</v>
      </c>
      <c r="G930" s="16"/>
      <c r="H930" s="223" t="s">
        <v>3595</v>
      </c>
    </row>
    <row r="931" spans="1:8" ht="36" customHeight="1">
      <c r="A931" s="12">
        <f aca="true" t="shared" si="38" ref="A931:A992">A930+1</f>
        <v>878</v>
      </c>
      <c r="B931" s="13" t="s">
        <v>260</v>
      </c>
      <c r="C931" s="14" t="s">
        <v>1134</v>
      </c>
      <c r="D931" s="15" t="s">
        <v>1135</v>
      </c>
      <c r="E931" s="112" t="s">
        <v>1136</v>
      </c>
      <c r="F931" s="43">
        <v>245</v>
      </c>
      <c r="G931" s="16"/>
      <c r="H931" s="223" t="s">
        <v>3596</v>
      </c>
    </row>
    <row r="932" spans="1:8" ht="36" customHeight="1">
      <c r="A932" s="12">
        <f t="shared" si="38"/>
        <v>879</v>
      </c>
      <c r="B932" s="29" t="s">
        <v>260</v>
      </c>
      <c r="C932" s="14" t="s">
        <v>271</v>
      </c>
      <c r="D932" s="15" t="s">
        <v>272</v>
      </c>
      <c r="E932" s="112" t="s">
        <v>346</v>
      </c>
      <c r="F932" s="43">
        <v>85</v>
      </c>
      <c r="G932" s="16"/>
      <c r="H932" s="223" t="s">
        <v>3597</v>
      </c>
    </row>
    <row r="933" spans="1:8" ht="36" customHeight="1">
      <c r="A933" s="12">
        <f t="shared" si="38"/>
        <v>880</v>
      </c>
      <c r="B933" s="29" t="s">
        <v>260</v>
      </c>
      <c r="C933" s="14" t="s">
        <v>273</v>
      </c>
      <c r="D933" s="15" t="s">
        <v>274</v>
      </c>
      <c r="E933" s="112" t="s">
        <v>349</v>
      </c>
      <c r="F933" s="43">
        <v>150</v>
      </c>
      <c r="G933" s="16"/>
      <c r="H933" s="223" t="s">
        <v>3598</v>
      </c>
    </row>
    <row r="934" spans="1:8" ht="36" customHeight="1">
      <c r="A934" s="12">
        <f t="shared" si="38"/>
        <v>881</v>
      </c>
      <c r="B934" s="29" t="s">
        <v>260</v>
      </c>
      <c r="C934" s="14" t="s">
        <v>953</v>
      </c>
      <c r="D934" s="15" t="s">
        <v>928</v>
      </c>
      <c r="E934" s="113" t="s">
        <v>2540</v>
      </c>
      <c r="F934" s="43">
        <v>155</v>
      </c>
      <c r="G934" s="16"/>
      <c r="H934" s="223" t="s">
        <v>3599</v>
      </c>
    </row>
    <row r="935" spans="1:8" ht="36" customHeight="1">
      <c r="A935" s="12">
        <f t="shared" si="38"/>
        <v>882</v>
      </c>
      <c r="B935" s="29" t="s">
        <v>260</v>
      </c>
      <c r="C935" s="41" t="s">
        <v>1350</v>
      </c>
      <c r="D935" s="41" t="s">
        <v>1351</v>
      </c>
      <c r="E935" s="110" t="s">
        <v>1352</v>
      </c>
      <c r="F935" s="43">
        <v>130</v>
      </c>
      <c r="G935" s="38"/>
      <c r="H935" s="223" t="s">
        <v>3600</v>
      </c>
    </row>
    <row r="936" spans="1:8" ht="36" customHeight="1">
      <c r="A936" s="12">
        <f t="shared" si="38"/>
        <v>883</v>
      </c>
      <c r="B936" s="13" t="s">
        <v>2354</v>
      </c>
      <c r="C936" s="14" t="s">
        <v>262</v>
      </c>
      <c r="D936" s="15" t="s">
        <v>714</v>
      </c>
      <c r="E936" s="112" t="s">
        <v>148</v>
      </c>
      <c r="F936" s="43">
        <v>31</v>
      </c>
      <c r="G936" s="16"/>
      <c r="H936" s="223" t="s">
        <v>3601</v>
      </c>
    </row>
    <row r="937" spans="1:8" ht="36" customHeight="1">
      <c r="A937" s="12">
        <f t="shared" si="38"/>
        <v>884</v>
      </c>
      <c r="B937" s="13" t="s">
        <v>2354</v>
      </c>
      <c r="C937" s="14" t="s">
        <v>263</v>
      </c>
      <c r="D937" s="15" t="s">
        <v>715</v>
      </c>
      <c r="E937" s="112" t="s">
        <v>863</v>
      </c>
      <c r="F937" s="43">
        <v>42</v>
      </c>
      <c r="G937" s="16"/>
      <c r="H937" s="223" t="s">
        <v>3602</v>
      </c>
    </row>
    <row r="938" spans="1:8" ht="36" customHeight="1">
      <c r="A938" s="12">
        <f t="shared" si="38"/>
        <v>885</v>
      </c>
      <c r="B938" s="13" t="s">
        <v>2354</v>
      </c>
      <c r="C938" s="14" t="s">
        <v>668</v>
      </c>
      <c r="D938" s="15" t="s">
        <v>66</v>
      </c>
      <c r="E938" s="112" t="s">
        <v>148</v>
      </c>
      <c r="F938" s="43">
        <v>27</v>
      </c>
      <c r="G938" s="16"/>
      <c r="H938" s="223" t="s">
        <v>3603</v>
      </c>
    </row>
    <row r="939" spans="1:8" ht="36" customHeight="1">
      <c r="A939" s="12">
        <f t="shared" si="38"/>
        <v>886</v>
      </c>
      <c r="B939" s="29" t="s">
        <v>2354</v>
      </c>
      <c r="C939" s="14" t="s">
        <v>669</v>
      </c>
      <c r="D939" s="15" t="s">
        <v>67</v>
      </c>
      <c r="E939" s="112" t="s">
        <v>326</v>
      </c>
      <c r="F939" s="43">
        <v>27</v>
      </c>
      <c r="G939" s="16"/>
      <c r="H939" s="223" t="s">
        <v>3604</v>
      </c>
    </row>
    <row r="940" spans="1:8" ht="36" customHeight="1">
      <c r="A940" s="12">
        <f t="shared" si="38"/>
        <v>887</v>
      </c>
      <c r="B940" s="13" t="s">
        <v>670</v>
      </c>
      <c r="C940" s="14" t="s">
        <v>671</v>
      </c>
      <c r="D940" s="15" t="s">
        <v>19</v>
      </c>
      <c r="E940" s="112" t="s">
        <v>864</v>
      </c>
      <c r="F940" s="43">
        <v>81</v>
      </c>
      <c r="G940" s="16"/>
      <c r="H940" s="223" t="s">
        <v>3605</v>
      </c>
    </row>
    <row r="941" spans="1:8" ht="36" customHeight="1">
      <c r="A941" s="12">
        <f t="shared" si="38"/>
        <v>888</v>
      </c>
      <c r="B941" s="44" t="s">
        <v>328</v>
      </c>
      <c r="C941" s="36" t="s">
        <v>113</v>
      </c>
      <c r="D941" s="15" t="s">
        <v>496</v>
      </c>
      <c r="E941" s="112" t="s">
        <v>592</v>
      </c>
      <c r="F941" s="43">
        <v>49</v>
      </c>
      <c r="G941" s="16"/>
      <c r="H941" s="223" t="s">
        <v>3606</v>
      </c>
    </row>
    <row r="942" spans="1:8" ht="36" customHeight="1">
      <c r="A942" s="12">
        <f t="shared" si="38"/>
        <v>889</v>
      </c>
      <c r="B942" s="44" t="s">
        <v>328</v>
      </c>
      <c r="C942" s="36" t="s">
        <v>481</v>
      </c>
      <c r="D942" s="15" t="s">
        <v>482</v>
      </c>
      <c r="E942" s="112" t="s">
        <v>29</v>
      </c>
      <c r="F942" s="43">
        <v>39</v>
      </c>
      <c r="G942" s="16"/>
      <c r="H942" s="223" t="s">
        <v>3607</v>
      </c>
    </row>
    <row r="943" spans="1:8" ht="36" customHeight="1">
      <c r="A943" s="12">
        <f t="shared" si="38"/>
        <v>890</v>
      </c>
      <c r="B943" s="44" t="s">
        <v>328</v>
      </c>
      <c r="C943" s="36" t="s">
        <v>483</v>
      </c>
      <c r="D943" s="15" t="s">
        <v>484</v>
      </c>
      <c r="E943" s="112" t="s">
        <v>430</v>
      </c>
      <c r="F943" s="43">
        <v>49</v>
      </c>
      <c r="G943" s="16"/>
      <c r="H943" s="223" t="s">
        <v>3608</v>
      </c>
    </row>
    <row r="944" spans="1:8" ht="36" customHeight="1">
      <c r="A944" s="12">
        <f t="shared" si="38"/>
        <v>891</v>
      </c>
      <c r="B944" s="47" t="s">
        <v>328</v>
      </c>
      <c r="C944" s="36" t="s">
        <v>20</v>
      </c>
      <c r="D944" s="15" t="s">
        <v>865</v>
      </c>
      <c r="E944" s="112" t="s">
        <v>275</v>
      </c>
      <c r="F944" s="43">
        <v>78</v>
      </c>
      <c r="G944" s="16"/>
      <c r="H944" s="223" t="s">
        <v>3609</v>
      </c>
    </row>
    <row r="945" spans="1:8" ht="36" customHeight="1">
      <c r="A945" s="12">
        <f t="shared" si="38"/>
        <v>892</v>
      </c>
      <c r="B945" s="47" t="s">
        <v>328</v>
      </c>
      <c r="C945" s="36" t="s">
        <v>21</v>
      </c>
      <c r="D945" s="15" t="s">
        <v>866</v>
      </c>
      <c r="E945" s="112" t="s">
        <v>867</v>
      </c>
      <c r="F945" s="43">
        <v>78</v>
      </c>
      <c r="G945" s="16"/>
      <c r="H945" s="223" t="s">
        <v>3610</v>
      </c>
    </row>
    <row r="946" spans="1:8" ht="36" customHeight="1">
      <c r="A946" s="12">
        <f t="shared" si="38"/>
        <v>893</v>
      </c>
      <c r="B946" s="47" t="s">
        <v>868</v>
      </c>
      <c r="C946" s="36" t="s">
        <v>2541</v>
      </c>
      <c r="D946" s="15" t="s">
        <v>869</v>
      </c>
      <c r="E946" s="113" t="s">
        <v>870</v>
      </c>
      <c r="F946" s="43">
        <v>18</v>
      </c>
      <c r="G946" s="16"/>
      <c r="H946" s="223" t="s">
        <v>3611</v>
      </c>
    </row>
    <row r="947" spans="1:8" ht="36" customHeight="1">
      <c r="A947" s="12">
        <f t="shared" si="38"/>
        <v>894</v>
      </c>
      <c r="B947" s="47" t="s">
        <v>868</v>
      </c>
      <c r="C947" s="36" t="s">
        <v>2542</v>
      </c>
      <c r="D947" s="15" t="s">
        <v>871</v>
      </c>
      <c r="E947" s="113" t="s">
        <v>872</v>
      </c>
      <c r="F947" s="43">
        <v>18</v>
      </c>
      <c r="G947" s="16"/>
      <c r="H947" s="223" t="s">
        <v>3612</v>
      </c>
    </row>
    <row r="948" spans="1:8" ht="36" customHeight="1">
      <c r="A948" s="12">
        <f t="shared" si="38"/>
        <v>895</v>
      </c>
      <c r="B948" s="44" t="s">
        <v>415</v>
      </c>
      <c r="C948" s="36" t="s">
        <v>2355</v>
      </c>
      <c r="D948" s="15" t="s">
        <v>931</v>
      </c>
      <c r="E948" s="112" t="s">
        <v>929</v>
      </c>
      <c r="F948" s="43">
        <v>13</v>
      </c>
      <c r="G948" s="16"/>
      <c r="H948" s="223" t="s">
        <v>3613</v>
      </c>
    </row>
    <row r="949" spans="1:8" ht="36" customHeight="1">
      <c r="A949" s="12">
        <f t="shared" si="38"/>
        <v>896</v>
      </c>
      <c r="B949" s="44" t="s">
        <v>415</v>
      </c>
      <c r="C949" s="36" t="s">
        <v>2356</v>
      </c>
      <c r="D949" s="15" t="s">
        <v>276</v>
      </c>
      <c r="E949" s="112" t="s">
        <v>929</v>
      </c>
      <c r="F949" s="43">
        <v>13</v>
      </c>
      <c r="G949" s="16"/>
      <c r="H949" s="223" t="s">
        <v>3614</v>
      </c>
    </row>
    <row r="950" spans="1:8" ht="36" customHeight="1">
      <c r="A950" s="12">
        <f t="shared" si="38"/>
        <v>897</v>
      </c>
      <c r="B950" s="47" t="s">
        <v>868</v>
      </c>
      <c r="C950" s="36" t="s">
        <v>2543</v>
      </c>
      <c r="D950" s="15" t="s">
        <v>873</v>
      </c>
      <c r="E950" s="113" t="s">
        <v>874</v>
      </c>
      <c r="F950" s="43">
        <v>13</v>
      </c>
      <c r="G950" s="16"/>
      <c r="H950" s="223" t="s">
        <v>3615</v>
      </c>
    </row>
    <row r="951" spans="1:8" ht="36" customHeight="1">
      <c r="A951" s="12">
        <f t="shared" si="38"/>
        <v>898</v>
      </c>
      <c r="B951" s="47" t="s">
        <v>868</v>
      </c>
      <c r="C951" s="36" t="s">
        <v>2544</v>
      </c>
      <c r="D951" s="15" t="s">
        <v>875</v>
      </c>
      <c r="E951" s="113" t="s">
        <v>876</v>
      </c>
      <c r="F951" s="43">
        <v>13</v>
      </c>
      <c r="G951" s="16"/>
      <c r="H951" s="223" t="s">
        <v>3616</v>
      </c>
    </row>
    <row r="952" spans="1:8" ht="36" customHeight="1">
      <c r="A952" s="12">
        <f t="shared" si="38"/>
        <v>899</v>
      </c>
      <c r="B952" s="44" t="s">
        <v>415</v>
      </c>
      <c r="C952" s="36" t="s">
        <v>434</v>
      </c>
      <c r="D952" s="15" t="s">
        <v>277</v>
      </c>
      <c r="E952" s="112" t="s">
        <v>22</v>
      </c>
      <c r="F952" s="43">
        <v>25</v>
      </c>
      <c r="G952" s="16"/>
      <c r="H952" s="223" t="s">
        <v>3617</v>
      </c>
    </row>
    <row r="953" spans="1:8" ht="36" customHeight="1">
      <c r="A953" s="12">
        <f t="shared" si="38"/>
        <v>900</v>
      </c>
      <c r="B953" s="47" t="s">
        <v>868</v>
      </c>
      <c r="C953" s="36" t="s">
        <v>878</v>
      </c>
      <c r="D953" s="15" t="s">
        <v>877</v>
      </c>
      <c r="E953" s="113" t="s">
        <v>278</v>
      </c>
      <c r="F953" s="43">
        <v>16</v>
      </c>
      <c r="G953" s="16"/>
      <c r="H953" s="223" t="s">
        <v>3618</v>
      </c>
    </row>
    <row r="954" spans="1:8" ht="36" customHeight="1">
      <c r="A954" s="12">
        <f t="shared" si="38"/>
        <v>901</v>
      </c>
      <c r="B954" s="44" t="s">
        <v>415</v>
      </c>
      <c r="C954" s="36" t="s">
        <v>2357</v>
      </c>
      <c r="D954" s="219" t="s">
        <v>2827</v>
      </c>
      <c r="E954" s="113" t="s">
        <v>278</v>
      </c>
      <c r="F954" s="43">
        <v>16</v>
      </c>
      <c r="G954" s="16"/>
      <c r="H954" s="223" t="s">
        <v>3619</v>
      </c>
    </row>
    <row r="955" spans="1:8" ht="36" customHeight="1">
      <c r="A955" s="12">
        <f t="shared" si="38"/>
        <v>902</v>
      </c>
      <c r="B955" s="44" t="s">
        <v>415</v>
      </c>
      <c r="C955" s="36" t="s">
        <v>2358</v>
      </c>
      <c r="D955" s="219" t="s">
        <v>2828</v>
      </c>
      <c r="E955" s="112" t="s">
        <v>278</v>
      </c>
      <c r="F955" s="43">
        <v>16</v>
      </c>
      <c r="G955" s="16"/>
      <c r="H955" s="223" t="s">
        <v>3620</v>
      </c>
    </row>
    <row r="956" spans="1:8" ht="36" customHeight="1">
      <c r="A956" s="12">
        <f t="shared" si="38"/>
        <v>903</v>
      </c>
      <c r="B956" s="47" t="s">
        <v>561</v>
      </c>
      <c r="C956" s="36" t="s">
        <v>2359</v>
      </c>
      <c r="D956" s="15" t="s">
        <v>369</v>
      </c>
      <c r="E956" s="112" t="s">
        <v>23</v>
      </c>
      <c r="F956" s="43">
        <v>42</v>
      </c>
      <c r="G956" s="16"/>
      <c r="H956" s="223" t="s">
        <v>3621</v>
      </c>
    </row>
    <row r="957" spans="1:8" ht="36" customHeight="1">
      <c r="A957" s="12">
        <f t="shared" si="38"/>
        <v>904</v>
      </c>
      <c r="B957" s="47" t="s">
        <v>561</v>
      </c>
      <c r="C957" s="36" t="s">
        <v>2360</v>
      </c>
      <c r="D957" s="15" t="s">
        <v>633</v>
      </c>
      <c r="E957" s="112" t="s">
        <v>618</v>
      </c>
      <c r="F957" s="43">
        <v>42</v>
      </c>
      <c r="G957" s="16"/>
      <c r="H957" s="223" t="s">
        <v>3622</v>
      </c>
    </row>
    <row r="958" spans="1:8" ht="36" customHeight="1">
      <c r="A958" s="12">
        <f t="shared" si="38"/>
        <v>905</v>
      </c>
      <c r="B958" s="47" t="s">
        <v>561</v>
      </c>
      <c r="C958" s="36" t="s">
        <v>2361</v>
      </c>
      <c r="D958" s="15" t="s">
        <v>634</v>
      </c>
      <c r="E958" s="112" t="s">
        <v>618</v>
      </c>
      <c r="F958" s="43">
        <v>42</v>
      </c>
      <c r="G958" s="16"/>
      <c r="H958" s="223" t="s">
        <v>3623</v>
      </c>
    </row>
    <row r="959" spans="1:8" ht="36" customHeight="1">
      <c r="A959" s="12">
        <f t="shared" si="38"/>
        <v>906</v>
      </c>
      <c r="B959" s="44" t="s">
        <v>561</v>
      </c>
      <c r="C959" s="36" t="s">
        <v>279</v>
      </c>
      <c r="D959" s="15" t="s">
        <v>280</v>
      </c>
      <c r="E959" s="112" t="s">
        <v>281</v>
      </c>
      <c r="F959" s="43">
        <v>68</v>
      </c>
      <c r="G959" s="16"/>
      <c r="H959" s="223" t="s">
        <v>3624</v>
      </c>
    </row>
    <row r="960" spans="1:8" ht="36" customHeight="1">
      <c r="A960" s="12">
        <f t="shared" si="38"/>
        <v>907</v>
      </c>
      <c r="B960" s="47" t="s">
        <v>112</v>
      </c>
      <c r="C960" s="36" t="s">
        <v>474</v>
      </c>
      <c r="D960" s="15" t="s">
        <v>641</v>
      </c>
      <c r="E960" s="112" t="s">
        <v>235</v>
      </c>
      <c r="F960" s="43">
        <v>20</v>
      </c>
      <c r="G960" s="16"/>
      <c r="H960" s="223" t="s">
        <v>3625</v>
      </c>
    </row>
    <row r="961" spans="1:8" ht="36" customHeight="1">
      <c r="A961" s="12">
        <f t="shared" si="38"/>
        <v>908</v>
      </c>
      <c r="B961" s="47" t="s">
        <v>112</v>
      </c>
      <c r="C961" s="36" t="s">
        <v>879</v>
      </c>
      <c r="D961" s="15" t="s">
        <v>880</v>
      </c>
      <c r="E961" s="112" t="s">
        <v>593</v>
      </c>
      <c r="F961" s="43">
        <v>20</v>
      </c>
      <c r="G961" s="16"/>
      <c r="H961" s="223" t="s">
        <v>3626</v>
      </c>
    </row>
    <row r="962" spans="1:8" ht="36" customHeight="1">
      <c r="A962" s="12">
        <f t="shared" si="38"/>
        <v>909</v>
      </c>
      <c r="B962" s="44" t="s">
        <v>282</v>
      </c>
      <c r="C962" s="36" t="s">
        <v>283</v>
      </c>
      <c r="D962" s="15" t="s">
        <v>284</v>
      </c>
      <c r="E962" s="112" t="s">
        <v>275</v>
      </c>
      <c r="F962" s="43">
        <v>95</v>
      </c>
      <c r="G962" s="16"/>
      <c r="H962" s="223" t="s">
        <v>3627</v>
      </c>
    </row>
    <row r="963" spans="1:8" ht="36" customHeight="1">
      <c r="A963" s="12">
        <f t="shared" si="38"/>
        <v>910</v>
      </c>
      <c r="B963" s="44" t="s">
        <v>282</v>
      </c>
      <c r="C963" s="36" t="s">
        <v>285</v>
      </c>
      <c r="D963" s="15" t="s">
        <v>286</v>
      </c>
      <c r="E963" s="112" t="s">
        <v>287</v>
      </c>
      <c r="F963" s="43">
        <v>75</v>
      </c>
      <c r="G963" s="16"/>
      <c r="H963" s="223" t="s">
        <v>3628</v>
      </c>
    </row>
    <row r="964" spans="1:8" ht="36" customHeight="1">
      <c r="A964" s="12">
        <f t="shared" si="38"/>
        <v>911</v>
      </c>
      <c r="B964" s="44" t="s">
        <v>282</v>
      </c>
      <c r="C964" s="36" t="s">
        <v>288</v>
      </c>
      <c r="D964" s="15" t="s">
        <v>289</v>
      </c>
      <c r="E964" s="112" t="s">
        <v>359</v>
      </c>
      <c r="F964" s="43">
        <v>95</v>
      </c>
      <c r="G964" s="16"/>
      <c r="H964" s="223" t="s">
        <v>3629</v>
      </c>
    </row>
    <row r="965" spans="1:8" ht="36" customHeight="1">
      <c r="A965" s="12">
        <f t="shared" si="38"/>
        <v>912</v>
      </c>
      <c r="B965" s="44" t="s">
        <v>282</v>
      </c>
      <c r="C965" s="36" t="s">
        <v>290</v>
      </c>
      <c r="D965" s="15" t="s">
        <v>291</v>
      </c>
      <c r="E965" s="112" t="s">
        <v>292</v>
      </c>
      <c r="F965" s="43">
        <v>75</v>
      </c>
      <c r="G965" s="16"/>
      <c r="H965" s="223" t="s">
        <v>3630</v>
      </c>
    </row>
    <row r="966" spans="1:8" ht="36" customHeight="1">
      <c r="A966" s="12">
        <f t="shared" si="38"/>
        <v>913</v>
      </c>
      <c r="B966" s="44" t="s">
        <v>282</v>
      </c>
      <c r="C966" s="36" t="s">
        <v>293</v>
      </c>
      <c r="D966" s="15" t="s">
        <v>294</v>
      </c>
      <c r="E966" s="112" t="s">
        <v>287</v>
      </c>
      <c r="F966" s="43">
        <v>75</v>
      </c>
      <c r="G966" s="16"/>
      <c r="H966" s="223" t="s">
        <v>3631</v>
      </c>
    </row>
    <row r="967" spans="1:8" ht="36" customHeight="1">
      <c r="A967" s="12">
        <f t="shared" si="38"/>
        <v>914</v>
      </c>
      <c r="B967" s="44" t="s">
        <v>282</v>
      </c>
      <c r="C967" s="36" t="s">
        <v>295</v>
      </c>
      <c r="D967" s="15" t="s">
        <v>296</v>
      </c>
      <c r="E967" s="112" t="s">
        <v>297</v>
      </c>
      <c r="F967" s="43">
        <v>75</v>
      </c>
      <c r="G967" s="16"/>
      <c r="H967" s="223" t="s">
        <v>3632</v>
      </c>
    </row>
    <row r="968" spans="1:8" ht="36" customHeight="1">
      <c r="A968" s="12">
        <f t="shared" si="38"/>
        <v>915</v>
      </c>
      <c r="B968" s="44" t="s">
        <v>282</v>
      </c>
      <c r="C968" s="36" t="s">
        <v>183</v>
      </c>
      <c r="D968" s="15" t="s">
        <v>298</v>
      </c>
      <c r="E968" s="113" t="s">
        <v>2545</v>
      </c>
      <c r="F968" s="43">
        <v>99</v>
      </c>
      <c r="G968" s="16"/>
      <c r="H968" s="223" t="s">
        <v>3633</v>
      </c>
    </row>
    <row r="969" spans="1:8" ht="36" customHeight="1">
      <c r="A969" s="12">
        <f t="shared" si="38"/>
        <v>916</v>
      </c>
      <c r="B969" s="29" t="s">
        <v>1161</v>
      </c>
      <c r="C969" s="18" t="s">
        <v>2362</v>
      </c>
      <c r="D969" s="33" t="s">
        <v>1162</v>
      </c>
      <c r="E969" s="112" t="s">
        <v>148</v>
      </c>
      <c r="F969" s="43">
        <v>95</v>
      </c>
      <c r="G969" s="16"/>
      <c r="H969" s="223" t="s">
        <v>3634</v>
      </c>
    </row>
    <row r="970" spans="1:8" ht="36" customHeight="1">
      <c r="A970" s="12">
        <f t="shared" si="38"/>
        <v>917</v>
      </c>
      <c r="B970" s="29" t="s">
        <v>1161</v>
      </c>
      <c r="C970" s="18" t="s">
        <v>2363</v>
      </c>
      <c r="D970" s="33" t="s">
        <v>1163</v>
      </c>
      <c r="E970" s="112" t="s">
        <v>148</v>
      </c>
      <c r="F970" s="43">
        <v>95</v>
      </c>
      <c r="G970" s="16"/>
      <c r="H970" s="223" t="s">
        <v>3635</v>
      </c>
    </row>
    <row r="971" spans="1:8" ht="36" customHeight="1">
      <c r="A971" s="12">
        <f t="shared" si="38"/>
        <v>918</v>
      </c>
      <c r="B971" s="29" t="s">
        <v>1161</v>
      </c>
      <c r="C971" s="18" t="s">
        <v>2364</v>
      </c>
      <c r="D971" s="33" t="s">
        <v>1164</v>
      </c>
      <c r="E971" s="112" t="s">
        <v>508</v>
      </c>
      <c r="F971" s="43">
        <v>95</v>
      </c>
      <c r="G971" s="16"/>
      <c r="H971" s="223" t="s">
        <v>3636</v>
      </c>
    </row>
    <row r="972" spans="1:8" ht="36" customHeight="1">
      <c r="A972" s="12">
        <f t="shared" si="38"/>
        <v>919</v>
      </c>
      <c r="B972" s="29" t="s">
        <v>1161</v>
      </c>
      <c r="C972" s="18" t="s">
        <v>2365</v>
      </c>
      <c r="D972" s="33" t="s">
        <v>1165</v>
      </c>
      <c r="E972" s="112" t="s">
        <v>508</v>
      </c>
      <c r="F972" s="43">
        <v>95</v>
      </c>
      <c r="G972" s="16"/>
      <c r="H972" s="223" t="s">
        <v>3637</v>
      </c>
    </row>
    <row r="973" spans="1:8" ht="36" customHeight="1">
      <c r="A973" s="12">
        <f t="shared" si="38"/>
        <v>920</v>
      </c>
      <c r="B973" s="29" t="s">
        <v>1693</v>
      </c>
      <c r="C973" s="29" t="s">
        <v>1695</v>
      </c>
      <c r="D973" s="50" t="s">
        <v>1696</v>
      </c>
      <c r="E973" s="119" t="s">
        <v>1694</v>
      </c>
      <c r="F973" s="142">
        <v>85</v>
      </c>
      <c r="G973" s="16"/>
      <c r="H973" s="236" t="s">
        <v>3638</v>
      </c>
    </row>
    <row r="974" spans="1:8" ht="36" customHeight="1">
      <c r="A974" s="12">
        <f t="shared" si="38"/>
        <v>921</v>
      </c>
      <c r="B974" s="29" t="s">
        <v>1693</v>
      </c>
      <c r="C974" s="29" t="s">
        <v>1735</v>
      </c>
      <c r="D974" s="50" t="s">
        <v>1737</v>
      </c>
      <c r="E974" s="119" t="s">
        <v>1694</v>
      </c>
      <c r="F974" s="43">
        <v>85</v>
      </c>
      <c r="G974" s="16"/>
      <c r="H974" s="223" t="s">
        <v>3639</v>
      </c>
    </row>
    <row r="975" spans="1:8" ht="36" customHeight="1">
      <c r="A975" s="12">
        <f t="shared" si="38"/>
        <v>922</v>
      </c>
      <c r="B975" s="29" t="s">
        <v>1693</v>
      </c>
      <c r="C975" s="29" t="s">
        <v>1736</v>
      </c>
      <c r="D975" s="50" t="s">
        <v>1738</v>
      </c>
      <c r="E975" s="119" t="s">
        <v>1694</v>
      </c>
      <c r="F975" s="43">
        <v>85</v>
      </c>
      <c r="G975" s="16"/>
      <c r="H975" s="223" t="s">
        <v>3640</v>
      </c>
    </row>
    <row r="976" spans="1:8" ht="36" customHeight="1">
      <c r="A976" s="12">
        <f t="shared" si="38"/>
        <v>923</v>
      </c>
      <c r="B976" s="29" t="s">
        <v>1166</v>
      </c>
      <c r="C976" s="18" t="s">
        <v>2366</v>
      </c>
      <c r="D976" s="18" t="s">
        <v>1167</v>
      </c>
      <c r="E976" s="112" t="s">
        <v>1284</v>
      </c>
      <c r="F976" s="43">
        <v>40</v>
      </c>
      <c r="G976" s="16"/>
      <c r="H976" s="223" t="s">
        <v>3641</v>
      </c>
    </row>
    <row r="977" spans="1:8" ht="36" customHeight="1">
      <c r="A977" s="12">
        <f t="shared" si="38"/>
        <v>924</v>
      </c>
      <c r="B977" s="29" t="s">
        <v>1166</v>
      </c>
      <c r="C977" s="18" t="s">
        <v>2367</v>
      </c>
      <c r="D977" s="18" t="s">
        <v>1168</v>
      </c>
      <c r="E977" s="112" t="s">
        <v>1169</v>
      </c>
      <c r="F977" s="43">
        <v>40</v>
      </c>
      <c r="G977" s="16"/>
      <c r="H977" s="223" t="s">
        <v>3642</v>
      </c>
    </row>
    <row r="978" spans="1:8" ht="36" customHeight="1">
      <c r="A978" s="12">
        <f t="shared" si="38"/>
        <v>925</v>
      </c>
      <c r="B978" s="29" t="s">
        <v>1166</v>
      </c>
      <c r="C978" s="18" t="s">
        <v>2368</v>
      </c>
      <c r="D978" s="29" t="s">
        <v>2829</v>
      </c>
      <c r="E978" s="112" t="s">
        <v>632</v>
      </c>
      <c r="F978" s="43">
        <v>40</v>
      </c>
      <c r="G978" s="16"/>
      <c r="H978" s="223" t="s">
        <v>3643</v>
      </c>
    </row>
    <row r="979" spans="1:8" ht="36" customHeight="1">
      <c r="A979" s="12">
        <f t="shared" si="38"/>
        <v>926</v>
      </c>
      <c r="B979" s="29" t="s">
        <v>1166</v>
      </c>
      <c r="C979" s="18" t="s">
        <v>2369</v>
      </c>
      <c r="D979" s="50" t="s">
        <v>2830</v>
      </c>
      <c r="E979" s="112" t="s">
        <v>632</v>
      </c>
      <c r="F979" s="43">
        <v>40</v>
      </c>
      <c r="G979" s="16"/>
      <c r="H979" s="223" t="s">
        <v>3644</v>
      </c>
    </row>
    <row r="980" spans="1:8" ht="36" customHeight="1">
      <c r="A980" s="12">
        <f t="shared" si="38"/>
        <v>927</v>
      </c>
      <c r="B980" s="29" t="s">
        <v>1166</v>
      </c>
      <c r="C980" s="18" t="s">
        <v>2370</v>
      </c>
      <c r="D980" s="18" t="s">
        <v>1170</v>
      </c>
      <c r="E980" s="112" t="s">
        <v>618</v>
      </c>
      <c r="F980" s="43">
        <v>40</v>
      </c>
      <c r="G980" s="16"/>
      <c r="H980" s="223" t="s">
        <v>3645</v>
      </c>
    </row>
    <row r="981" spans="1:8" ht="36" customHeight="1">
      <c r="A981" s="12">
        <f t="shared" si="38"/>
        <v>928</v>
      </c>
      <c r="B981" s="29" t="s">
        <v>1166</v>
      </c>
      <c r="C981" s="18" t="s">
        <v>2371</v>
      </c>
      <c r="D981" s="18" t="s">
        <v>1171</v>
      </c>
      <c r="E981" s="112" t="s">
        <v>1172</v>
      </c>
      <c r="F981" s="43">
        <v>40</v>
      </c>
      <c r="G981" s="16"/>
      <c r="H981" s="223" t="s">
        <v>3646</v>
      </c>
    </row>
    <row r="982" spans="1:8" ht="36" customHeight="1">
      <c r="A982" s="12">
        <f t="shared" si="38"/>
        <v>929</v>
      </c>
      <c r="B982" s="29" t="s">
        <v>1166</v>
      </c>
      <c r="C982" s="18" t="s">
        <v>2372</v>
      </c>
      <c r="D982" s="50" t="s">
        <v>1447</v>
      </c>
      <c r="E982" s="112" t="s">
        <v>618</v>
      </c>
      <c r="F982" s="43">
        <v>40</v>
      </c>
      <c r="G982" s="16"/>
      <c r="H982" s="223" t="s">
        <v>3647</v>
      </c>
    </row>
    <row r="983" spans="1:8" ht="36" customHeight="1">
      <c r="A983" s="12">
        <f t="shared" si="38"/>
        <v>930</v>
      </c>
      <c r="B983" s="29" t="s">
        <v>1166</v>
      </c>
      <c r="C983" s="18" t="s">
        <v>2373</v>
      </c>
      <c r="D983" s="50" t="s">
        <v>1448</v>
      </c>
      <c r="E983" s="112" t="s">
        <v>618</v>
      </c>
      <c r="F983" s="43">
        <v>40</v>
      </c>
      <c r="G983" s="16"/>
      <c r="H983" s="223" t="s">
        <v>3648</v>
      </c>
    </row>
    <row r="984" spans="1:8" ht="36" customHeight="1">
      <c r="A984" s="12">
        <f t="shared" si="38"/>
        <v>931</v>
      </c>
      <c r="B984" s="68" t="s">
        <v>1166</v>
      </c>
      <c r="C984" s="75" t="s">
        <v>2374</v>
      </c>
      <c r="D984" s="51" t="s">
        <v>1642</v>
      </c>
      <c r="E984" s="135" t="s">
        <v>1519</v>
      </c>
      <c r="F984" s="105">
        <v>40</v>
      </c>
      <c r="G984" s="16"/>
      <c r="H984" s="236" t="s">
        <v>3649</v>
      </c>
    </row>
    <row r="985" spans="1:8" ht="36" customHeight="1">
      <c r="A985" s="12">
        <f t="shared" si="38"/>
        <v>932</v>
      </c>
      <c r="B985" s="29" t="s">
        <v>1173</v>
      </c>
      <c r="C985" s="18" t="s">
        <v>2375</v>
      </c>
      <c r="D985" s="18" t="s">
        <v>1314</v>
      </c>
      <c r="E985" s="112" t="s">
        <v>1175</v>
      </c>
      <c r="F985" s="43">
        <v>10</v>
      </c>
      <c r="G985" s="16"/>
      <c r="H985" s="223" t="s">
        <v>3650</v>
      </c>
    </row>
    <row r="986" spans="1:8" ht="36" customHeight="1">
      <c r="A986" s="12">
        <f t="shared" si="38"/>
        <v>933</v>
      </c>
      <c r="B986" s="29" t="s">
        <v>1173</v>
      </c>
      <c r="C986" s="18" t="s">
        <v>2376</v>
      </c>
      <c r="D986" s="18" t="s">
        <v>1174</v>
      </c>
      <c r="E986" s="112" t="s">
        <v>1175</v>
      </c>
      <c r="F986" s="43">
        <v>10</v>
      </c>
      <c r="G986" s="16"/>
      <c r="H986" s="223" t="s">
        <v>3651</v>
      </c>
    </row>
    <row r="987" spans="1:8" ht="36" customHeight="1">
      <c r="A987" s="12">
        <f t="shared" si="38"/>
        <v>934</v>
      </c>
      <c r="B987" s="29" t="s">
        <v>1173</v>
      </c>
      <c r="C987" s="18" t="s">
        <v>2377</v>
      </c>
      <c r="D987" s="18" t="s">
        <v>1176</v>
      </c>
      <c r="E987" s="112" t="s">
        <v>1175</v>
      </c>
      <c r="F987" s="43">
        <v>10</v>
      </c>
      <c r="G987" s="16"/>
      <c r="H987" s="223" t="s">
        <v>3652</v>
      </c>
    </row>
    <row r="988" spans="1:8" ht="36" customHeight="1">
      <c r="A988" s="12">
        <f t="shared" si="38"/>
        <v>935</v>
      </c>
      <c r="B988" s="29" t="s">
        <v>1173</v>
      </c>
      <c r="C988" s="18" t="s">
        <v>2378</v>
      </c>
      <c r="D988" s="18" t="s">
        <v>1315</v>
      </c>
      <c r="E988" s="112" t="s">
        <v>1175</v>
      </c>
      <c r="F988" s="43">
        <v>10</v>
      </c>
      <c r="G988" s="16"/>
      <c r="H988" s="223" t="s">
        <v>3653</v>
      </c>
    </row>
    <row r="989" spans="1:8" ht="36" customHeight="1">
      <c r="A989" s="12">
        <f t="shared" si="38"/>
        <v>936</v>
      </c>
      <c r="B989" s="29"/>
      <c r="C989" s="18" t="s">
        <v>2379</v>
      </c>
      <c r="D989" s="18" t="s">
        <v>1768</v>
      </c>
      <c r="E989" s="112" t="s">
        <v>148</v>
      </c>
      <c r="F989" s="43">
        <v>40</v>
      </c>
      <c r="G989" s="16"/>
      <c r="H989" s="223" t="s">
        <v>3654</v>
      </c>
    </row>
    <row r="990" spans="1:8" ht="36" customHeight="1">
      <c r="A990" s="12">
        <f>A989+1</f>
        <v>937</v>
      </c>
      <c r="B990" s="29"/>
      <c r="C990" s="41" t="s">
        <v>2380</v>
      </c>
      <c r="D990" s="41" t="s">
        <v>1353</v>
      </c>
      <c r="E990" s="110" t="s">
        <v>326</v>
      </c>
      <c r="F990" s="43">
        <v>320</v>
      </c>
      <c r="G990" s="38"/>
      <c r="H990" s="223" t="s">
        <v>3655</v>
      </c>
    </row>
    <row r="991" spans="1:8" ht="36" customHeight="1">
      <c r="A991" s="12">
        <f t="shared" si="38"/>
        <v>938</v>
      </c>
      <c r="B991" s="29" t="s">
        <v>1354</v>
      </c>
      <c r="C991" s="41" t="s">
        <v>2381</v>
      </c>
      <c r="D991" s="41" t="s">
        <v>1355</v>
      </c>
      <c r="E991" s="110" t="s">
        <v>326</v>
      </c>
      <c r="F991" s="43">
        <v>210</v>
      </c>
      <c r="G991" s="38"/>
      <c r="H991" s="223" t="s">
        <v>3656</v>
      </c>
    </row>
    <row r="992" spans="1:8" ht="36" customHeight="1">
      <c r="A992" s="12">
        <f t="shared" si="38"/>
        <v>939</v>
      </c>
      <c r="B992" s="29" t="s">
        <v>1354</v>
      </c>
      <c r="C992" s="14" t="s">
        <v>2382</v>
      </c>
      <c r="D992" s="14" t="s">
        <v>1356</v>
      </c>
      <c r="E992" s="110" t="s">
        <v>1357</v>
      </c>
      <c r="F992" s="43">
        <v>285</v>
      </c>
      <c r="G992" s="38"/>
      <c r="H992" s="223" t="s">
        <v>3657</v>
      </c>
    </row>
    <row r="993" spans="1:8" ht="36" customHeight="1">
      <c r="A993" s="12">
        <f>A992+1</f>
        <v>940</v>
      </c>
      <c r="B993" s="29" t="s">
        <v>1354</v>
      </c>
      <c r="C993" s="55" t="s">
        <v>2383</v>
      </c>
      <c r="D993" s="50" t="s">
        <v>1360</v>
      </c>
      <c r="E993" s="110" t="s">
        <v>1357</v>
      </c>
      <c r="F993" s="43">
        <v>285</v>
      </c>
      <c r="G993" s="38"/>
      <c r="H993" s="223" t="s">
        <v>3658</v>
      </c>
    </row>
    <row r="994" spans="1:8" ht="36" customHeight="1">
      <c r="A994" s="12">
        <f>A993+1</f>
        <v>941</v>
      </c>
      <c r="B994" s="29" t="s">
        <v>1354</v>
      </c>
      <c r="C994" s="14" t="s">
        <v>2384</v>
      </c>
      <c r="D994" s="14" t="s">
        <v>1358</v>
      </c>
      <c r="E994" s="110" t="s">
        <v>148</v>
      </c>
      <c r="F994" s="43">
        <v>210</v>
      </c>
      <c r="G994" s="38"/>
      <c r="H994" s="223" t="s">
        <v>3659</v>
      </c>
    </row>
    <row r="995" spans="1:8" ht="36" customHeight="1">
      <c r="A995" s="12">
        <f>A994+1</f>
        <v>942</v>
      </c>
      <c r="B995" s="29" t="s">
        <v>1354</v>
      </c>
      <c r="C995" s="50" t="s">
        <v>2385</v>
      </c>
      <c r="D995" s="14" t="s">
        <v>1359</v>
      </c>
      <c r="E995" s="110" t="s">
        <v>25</v>
      </c>
      <c r="F995" s="43">
        <v>285</v>
      </c>
      <c r="G995" s="38"/>
      <c r="H995" s="223" t="s">
        <v>3660</v>
      </c>
    </row>
    <row r="996" spans="1:8" ht="36" customHeight="1">
      <c r="A996" s="12">
        <f>A995+1</f>
        <v>943</v>
      </c>
      <c r="B996" s="29" t="s">
        <v>1354</v>
      </c>
      <c r="C996" s="55" t="s">
        <v>2386</v>
      </c>
      <c r="D996" s="50" t="s">
        <v>1361</v>
      </c>
      <c r="E996" s="110" t="s">
        <v>25</v>
      </c>
      <c r="F996" s="43">
        <v>285</v>
      </c>
      <c r="G996" s="38"/>
      <c r="H996" s="223" t="s">
        <v>3661</v>
      </c>
    </row>
    <row r="997" spans="1:8" ht="36" customHeight="1">
      <c r="A997" s="144" t="s">
        <v>1957</v>
      </c>
      <c r="B997" s="101"/>
      <c r="C997" s="144"/>
      <c r="D997" s="161"/>
      <c r="E997" s="144"/>
      <c r="F997" s="151"/>
      <c r="G997" s="157"/>
      <c r="H997" s="228"/>
    </row>
    <row r="998" spans="1:8" ht="36" customHeight="1">
      <c r="A998" s="12">
        <f>A996+1</f>
        <v>944</v>
      </c>
      <c r="B998" s="13" t="s">
        <v>1094</v>
      </c>
      <c r="C998" s="14" t="s">
        <v>1095</v>
      </c>
      <c r="D998" s="33" t="s">
        <v>1096</v>
      </c>
      <c r="E998" s="112" t="s">
        <v>590</v>
      </c>
      <c r="F998" s="43">
        <v>265</v>
      </c>
      <c r="G998" s="16"/>
      <c r="H998" s="223" t="s">
        <v>3662</v>
      </c>
    </row>
    <row r="999" spans="1:8" ht="36" customHeight="1">
      <c r="A999" s="12">
        <f>A998+1</f>
        <v>945</v>
      </c>
      <c r="B999" s="29" t="s">
        <v>1094</v>
      </c>
      <c r="C999" s="14" t="s">
        <v>1097</v>
      </c>
      <c r="D999" s="33" t="s">
        <v>1098</v>
      </c>
      <c r="E999" s="112" t="s">
        <v>188</v>
      </c>
      <c r="F999" s="43">
        <v>480</v>
      </c>
      <c r="G999" s="16"/>
      <c r="H999" s="223" t="s">
        <v>3663</v>
      </c>
    </row>
    <row r="1000" spans="1:8" ht="36" customHeight="1">
      <c r="A1000" s="12">
        <f aca="true" t="shared" si="39" ref="A1000:A1024">A999+1</f>
        <v>946</v>
      </c>
      <c r="B1000" s="29" t="s">
        <v>1094</v>
      </c>
      <c r="C1000" s="14" t="s">
        <v>1099</v>
      </c>
      <c r="D1000" s="33" t="s">
        <v>1100</v>
      </c>
      <c r="E1000" s="112" t="s">
        <v>590</v>
      </c>
      <c r="F1000" s="43">
        <v>1080</v>
      </c>
      <c r="G1000" s="16"/>
      <c r="H1000" s="223" t="s">
        <v>3664</v>
      </c>
    </row>
    <row r="1001" spans="1:8" ht="36" customHeight="1">
      <c r="A1001" s="12">
        <f t="shared" si="39"/>
        <v>947</v>
      </c>
      <c r="B1001" s="13" t="s">
        <v>1094</v>
      </c>
      <c r="C1001" s="55" t="s">
        <v>1387</v>
      </c>
      <c r="D1001" s="32" t="s">
        <v>1449</v>
      </c>
      <c r="E1001" s="113" t="s">
        <v>1113</v>
      </c>
      <c r="F1001" s="43">
        <v>600</v>
      </c>
      <c r="G1001" s="16"/>
      <c r="H1001" s="223" t="s">
        <v>3665</v>
      </c>
    </row>
    <row r="1002" spans="1:8" ht="36" customHeight="1">
      <c r="A1002" s="12">
        <f t="shared" si="39"/>
        <v>948</v>
      </c>
      <c r="B1002" s="29" t="s">
        <v>1094</v>
      </c>
      <c r="C1002" s="29" t="s">
        <v>2387</v>
      </c>
      <c r="D1002" s="32" t="s">
        <v>1450</v>
      </c>
      <c r="E1002" s="112" t="s">
        <v>589</v>
      </c>
      <c r="F1002" s="43">
        <v>480</v>
      </c>
      <c r="G1002" s="16"/>
      <c r="H1002" s="223" t="s">
        <v>3666</v>
      </c>
    </row>
    <row r="1003" spans="1:8" ht="36" customHeight="1">
      <c r="A1003" s="12">
        <f t="shared" si="39"/>
        <v>949</v>
      </c>
      <c r="B1003" s="29" t="s">
        <v>1094</v>
      </c>
      <c r="C1003" s="14" t="s">
        <v>2388</v>
      </c>
      <c r="D1003" s="33" t="s">
        <v>1101</v>
      </c>
      <c r="E1003" s="112" t="s">
        <v>1102</v>
      </c>
      <c r="F1003" s="43">
        <v>265</v>
      </c>
      <c r="G1003" s="16"/>
      <c r="H1003" s="223" t="s">
        <v>3667</v>
      </c>
    </row>
    <row r="1004" spans="1:9" ht="36" customHeight="1">
      <c r="A1004" s="12">
        <f t="shared" si="39"/>
        <v>950</v>
      </c>
      <c r="B1004" s="29" t="s">
        <v>1094</v>
      </c>
      <c r="C1004" s="14" t="s">
        <v>2389</v>
      </c>
      <c r="D1004" s="33" t="s">
        <v>1103</v>
      </c>
      <c r="E1004" s="112" t="s">
        <v>1102</v>
      </c>
      <c r="F1004" s="43">
        <v>265</v>
      </c>
      <c r="G1004" s="16"/>
      <c r="H1004" s="223" t="s">
        <v>3668</v>
      </c>
      <c r="I1004" s="39"/>
    </row>
    <row r="1005" spans="1:8" ht="36" customHeight="1">
      <c r="A1005" s="12">
        <f t="shared" si="39"/>
        <v>951</v>
      </c>
      <c r="B1005" s="29" t="s">
        <v>1094</v>
      </c>
      <c r="C1005" s="18" t="s">
        <v>2390</v>
      </c>
      <c r="D1005" s="18" t="s">
        <v>1152</v>
      </c>
      <c r="E1005" s="113" t="s">
        <v>1388</v>
      </c>
      <c r="F1005" s="43">
        <v>550</v>
      </c>
      <c r="G1005" s="16"/>
      <c r="H1005" s="223" t="s">
        <v>3669</v>
      </c>
    </row>
    <row r="1006" spans="1:9" ht="36" customHeight="1">
      <c r="A1006" s="12">
        <f t="shared" si="39"/>
        <v>952</v>
      </c>
      <c r="B1006" s="29" t="s">
        <v>514</v>
      </c>
      <c r="C1006" s="14" t="s">
        <v>2391</v>
      </c>
      <c r="D1006" s="33" t="s">
        <v>528</v>
      </c>
      <c r="E1006" s="112" t="s">
        <v>590</v>
      </c>
      <c r="F1006" s="43">
        <v>320</v>
      </c>
      <c r="G1006" s="16"/>
      <c r="H1006" s="223" t="s">
        <v>3670</v>
      </c>
      <c r="I1006" s="42"/>
    </row>
    <row r="1007" spans="1:9" ht="36" customHeight="1">
      <c r="A1007" s="12">
        <f t="shared" si="39"/>
        <v>953</v>
      </c>
      <c r="B1007" s="29" t="s">
        <v>514</v>
      </c>
      <c r="C1007" s="14" t="s">
        <v>1660</v>
      </c>
      <c r="D1007" s="33" t="s">
        <v>1661</v>
      </c>
      <c r="E1007" s="126" t="s">
        <v>1662</v>
      </c>
      <c r="F1007" s="43">
        <v>215</v>
      </c>
      <c r="G1007" s="16"/>
      <c r="H1007" s="223" t="s">
        <v>3671</v>
      </c>
      <c r="I1007" s="39"/>
    </row>
    <row r="1008" spans="1:8" ht="36" customHeight="1">
      <c r="A1008" s="12">
        <f t="shared" si="39"/>
        <v>954</v>
      </c>
      <c r="B1008" s="29" t="s">
        <v>514</v>
      </c>
      <c r="C1008" s="14" t="s">
        <v>1151</v>
      </c>
      <c r="D1008" s="33" t="s">
        <v>1740</v>
      </c>
      <c r="E1008" s="136" t="s">
        <v>1739</v>
      </c>
      <c r="F1008" s="43">
        <v>245</v>
      </c>
      <c r="G1008" s="16"/>
      <c r="H1008" s="233" t="s">
        <v>3672</v>
      </c>
    </row>
    <row r="1009" spans="1:8" ht="36" customHeight="1">
      <c r="A1009" s="12">
        <f t="shared" si="39"/>
        <v>955</v>
      </c>
      <c r="B1009" s="29" t="s">
        <v>1648</v>
      </c>
      <c r="C1009" s="88" t="s">
        <v>1649</v>
      </c>
      <c r="D1009" s="18" t="s">
        <v>1650</v>
      </c>
      <c r="E1009" s="137" t="s">
        <v>1651</v>
      </c>
      <c r="F1009" s="43">
        <v>240</v>
      </c>
      <c r="G1009" s="16"/>
      <c r="H1009" s="223" t="s">
        <v>3673</v>
      </c>
    </row>
    <row r="1010" spans="1:8" ht="36" customHeight="1">
      <c r="A1010" s="12">
        <f t="shared" si="39"/>
        <v>956</v>
      </c>
      <c r="B1010" s="71" t="s">
        <v>1648</v>
      </c>
      <c r="C1010" s="46" t="s">
        <v>1652</v>
      </c>
      <c r="D1010" s="48" t="s">
        <v>1653</v>
      </c>
      <c r="E1010" s="138" t="s">
        <v>1654</v>
      </c>
      <c r="F1010" s="82">
        <v>240</v>
      </c>
      <c r="G1010" s="16"/>
      <c r="H1010" s="223" t="s">
        <v>3674</v>
      </c>
    </row>
    <row r="1011" spans="1:8" ht="36" customHeight="1">
      <c r="A1011" s="12">
        <f t="shared" si="39"/>
        <v>957</v>
      </c>
      <c r="B1011" s="29" t="s">
        <v>1317</v>
      </c>
      <c r="C1011" s="18" t="s">
        <v>2546</v>
      </c>
      <c r="D1011" s="18" t="s">
        <v>1154</v>
      </c>
      <c r="E1011" s="112" t="s">
        <v>29</v>
      </c>
      <c r="F1011" s="43">
        <v>253</v>
      </c>
      <c r="G1011" s="16"/>
      <c r="H1011" s="223" t="s">
        <v>3675</v>
      </c>
    </row>
    <row r="1012" spans="1:8" ht="36" customHeight="1">
      <c r="A1012" s="12">
        <f t="shared" si="39"/>
        <v>958</v>
      </c>
      <c r="B1012" s="13" t="s">
        <v>409</v>
      </c>
      <c r="C1012" s="14" t="s">
        <v>2392</v>
      </c>
      <c r="D1012" s="33" t="s">
        <v>529</v>
      </c>
      <c r="E1012" s="113" t="s">
        <v>530</v>
      </c>
      <c r="F1012" s="43">
        <v>150</v>
      </c>
      <c r="G1012" s="16"/>
      <c r="H1012" s="223" t="s">
        <v>3676</v>
      </c>
    </row>
    <row r="1013" spans="1:8" ht="36" customHeight="1">
      <c r="A1013" s="12">
        <f t="shared" si="39"/>
        <v>959</v>
      </c>
      <c r="B1013" s="13" t="s">
        <v>409</v>
      </c>
      <c r="C1013" s="14" t="s">
        <v>2393</v>
      </c>
      <c r="D1013" s="33" t="s">
        <v>881</v>
      </c>
      <c r="E1013" s="113" t="s">
        <v>531</v>
      </c>
      <c r="F1013" s="43">
        <v>171</v>
      </c>
      <c r="G1013" s="16"/>
      <c r="H1013" s="223" t="s">
        <v>3677</v>
      </c>
    </row>
    <row r="1014" spans="1:8" ht="36" customHeight="1">
      <c r="A1014" s="12">
        <f t="shared" si="39"/>
        <v>960</v>
      </c>
      <c r="B1014" s="13" t="s">
        <v>1153</v>
      </c>
      <c r="C1014" s="18" t="s">
        <v>1275</v>
      </c>
      <c r="D1014" s="18" t="s">
        <v>1276</v>
      </c>
      <c r="E1014" s="113" t="s">
        <v>1476</v>
      </c>
      <c r="F1014" s="43">
        <v>250</v>
      </c>
      <c r="G1014" s="78"/>
      <c r="H1014" s="223" t="s">
        <v>3678</v>
      </c>
    </row>
    <row r="1015" spans="1:8" ht="36" customHeight="1">
      <c r="A1015" s="12">
        <f t="shared" si="39"/>
        <v>961</v>
      </c>
      <c r="B1015" s="13" t="s">
        <v>1153</v>
      </c>
      <c r="C1015" s="55" t="s">
        <v>2394</v>
      </c>
      <c r="D1015" s="50" t="s">
        <v>1672</v>
      </c>
      <c r="E1015" s="113" t="s">
        <v>1673</v>
      </c>
      <c r="F1015" s="43">
        <v>203</v>
      </c>
      <c r="G1015" s="78"/>
      <c r="H1015" s="223" t="s">
        <v>3679</v>
      </c>
    </row>
    <row r="1016" spans="1:8" ht="36" customHeight="1">
      <c r="A1016" s="12">
        <f t="shared" si="39"/>
        <v>962</v>
      </c>
      <c r="B1016" s="13" t="s">
        <v>1153</v>
      </c>
      <c r="C1016" s="55" t="s">
        <v>1474</v>
      </c>
      <c r="D1016" s="50" t="s">
        <v>1475</v>
      </c>
      <c r="E1016" s="113" t="s">
        <v>2547</v>
      </c>
      <c r="F1016" s="43">
        <v>285</v>
      </c>
      <c r="G1016" s="78"/>
      <c r="H1016" s="223" t="s">
        <v>3680</v>
      </c>
    </row>
    <row r="1017" spans="1:8" ht="36" customHeight="1">
      <c r="A1017" s="12">
        <f t="shared" si="39"/>
        <v>963</v>
      </c>
      <c r="B1017" s="13" t="s">
        <v>1153</v>
      </c>
      <c r="C1017" s="50" t="s">
        <v>2395</v>
      </c>
      <c r="D1017" s="50" t="s">
        <v>1451</v>
      </c>
      <c r="E1017" s="112" t="s">
        <v>593</v>
      </c>
      <c r="F1017" s="43">
        <v>335</v>
      </c>
      <c r="G1017" s="78"/>
      <c r="H1017" s="223" t="s">
        <v>3681</v>
      </c>
    </row>
    <row r="1018" spans="1:8" ht="36" customHeight="1">
      <c r="A1018" s="12">
        <f t="shared" si="39"/>
        <v>964</v>
      </c>
      <c r="B1018" s="13" t="s">
        <v>1153</v>
      </c>
      <c r="C1018" s="50" t="s">
        <v>2396</v>
      </c>
      <c r="D1018" s="50" t="s">
        <v>1452</v>
      </c>
      <c r="E1018" s="112" t="s">
        <v>1277</v>
      </c>
      <c r="F1018" s="43">
        <v>385</v>
      </c>
      <c r="G1018" s="78"/>
      <c r="H1018" s="223" t="s">
        <v>3682</v>
      </c>
    </row>
    <row r="1019" spans="1:8" ht="36" customHeight="1">
      <c r="A1019" s="12">
        <f t="shared" si="39"/>
        <v>965</v>
      </c>
      <c r="B1019" s="29" t="s">
        <v>1153</v>
      </c>
      <c r="C1019" s="50" t="s">
        <v>2397</v>
      </c>
      <c r="D1019" s="50" t="s">
        <v>1538</v>
      </c>
      <c r="E1019" s="112" t="s">
        <v>593</v>
      </c>
      <c r="F1019" s="43">
        <v>360</v>
      </c>
      <c r="G1019" s="16"/>
      <c r="H1019" s="223" t="s">
        <v>3683</v>
      </c>
    </row>
    <row r="1020" spans="1:8" ht="36" customHeight="1">
      <c r="A1020" s="12">
        <f t="shared" si="39"/>
        <v>966</v>
      </c>
      <c r="B1020" s="29" t="s">
        <v>1153</v>
      </c>
      <c r="C1020" s="50" t="s">
        <v>2398</v>
      </c>
      <c r="D1020" s="32" t="s">
        <v>2831</v>
      </c>
      <c r="E1020" s="112" t="s">
        <v>1599</v>
      </c>
      <c r="F1020" s="43">
        <v>385</v>
      </c>
      <c r="G1020" s="16"/>
      <c r="H1020" s="223" t="s">
        <v>3684</v>
      </c>
    </row>
    <row r="1021" spans="1:8" ht="36" customHeight="1">
      <c r="A1021" s="12">
        <f t="shared" si="39"/>
        <v>967</v>
      </c>
      <c r="B1021" s="29" t="s">
        <v>1153</v>
      </c>
      <c r="C1021" s="50" t="s">
        <v>2399</v>
      </c>
      <c r="D1021" s="32" t="s">
        <v>2832</v>
      </c>
      <c r="E1021" s="112" t="s">
        <v>1600</v>
      </c>
      <c r="F1021" s="43">
        <v>271</v>
      </c>
      <c r="G1021" s="16"/>
      <c r="H1021" s="223" t="s">
        <v>3685</v>
      </c>
    </row>
    <row r="1022" spans="1:8" ht="36" customHeight="1">
      <c r="A1022" s="12">
        <f t="shared" si="39"/>
        <v>968</v>
      </c>
      <c r="B1022" s="29" t="s">
        <v>1799</v>
      </c>
      <c r="C1022" s="18" t="s">
        <v>2400</v>
      </c>
      <c r="D1022" s="32" t="s">
        <v>2833</v>
      </c>
      <c r="E1022" s="126" t="s">
        <v>1477</v>
      </c>
      <c r="F1022" s="43">
        <v>220</v>
      </c>
      <c r="G1022" s="16"/>
      <c r="H1022" s="223" t="s">
        <v>3686</v>
      </c>
    </row>
    <row r="1023" spans="1:8" ht="36" customHeight="1">
      <c r="A1023" s="12">
        <f t="shared" si="39"/>
        <v>969</v>
      </c>
      <c r="B1023" s="29" t="s">
        <v>1799</v>
      </c>
      <c r="C1023" s="18" t="s">
        <v>2401</v>
      </c>
      <c r="D1023" s="32" t="s">
        <v>2834</v>
      </c>
      <c r="E1023" s="126" t="s">
        <v>1477</v>
      </c>
      <c r="F1023" s="43">
        <v>220</v>
      </c>
      <c r="G1023" s="16"/>
      <c r="H1023" s="223" t="s">
        <v>3687</v>
      </c>
    </row>
    <row r="1024" spans="1:8" ht="36" customHeight="1">
      <c r="A1024" s="12">
        <f t="shared" si="39"/>
        <v>970</v>
      </c>
      <c r="B1024" s="13"/>
      <c r="C1024" s="14" t="s">
        <v>1655</v>
      </c>
      <c r="D1024" s="33" t="s">
        <v>1656</v>
      </c>
      <c r="E1024" s="119" t="s">
        <v>23</v>
      </c>
      <c r="F1024" s="43">
        <v>110</v>
      </c>
      <c r="G1024" s="78"/>
      <c r="H1024" s="223" t="s">
        <v>3688</v>
      </c>
    </row>
    <row r="1025" spans="1:8" ht="36" customHeight="1">
      <c r="A1025" s="144" t="s">
        <v>2022</v>
      </c>
      <c r="B1025" s="101"/>
      <c r="C1025" s="144"/>
      <c r="D1025" s="161"/>
      <c r="E1025" s="144"/>
      <c r="F1025" s="151"/>
      <c r="G1025" s="157"/>
      <c r="H1025" s="228"/>
    </row>
    <row r="1026" spans="1:8" ht="36" customHeight="1">
      <c r="A1026" s="12">
        <f>A1024+1</f>
        <v>971</v>
      </c>
      <c r="B1026" s="13" t="s">
        <v>598</v>
      </c>
      <c r="C1026" s="14" t="s">
        <v>410</v>
      </c>
      <c r="D1026" s="219" t="s">
        <v>2835</v>
      </c>
      <c r="E1026" s="112" t="s">
        <v>590</v>
      </c>
      <c r="F1026" s="43">
        <v>115</v>
      </c>
      <c r="G1026" s="16"/>
      <c r="H1026" s="223" t="s">
        <v>3689</v>
      </c>
    </row>
    <row r="1027" spans="1:8" ht="36" customHeight="1">
      <c r="A1027" s="12">
        <f>A1026+1</f>
        <v>972</v>
      </c>
      <c r="B1027" s="13" t="s">
        <v>598</v>
      </c>
      <c r="C1027" s="14" t="s">
        <v>411</v>
      </c>
      <c r="D1027" s="219" t="s">
        <v>2836</v>
      </c>
      <c r="E1027" s="112" t="s">
        <v>590</v>
      </c>
      <c r="F1027" s="43">
        <v>120</v>
      </c>
      <c r="G1027" s="16"/>
      <c r="H1027" s="223" t="s">
        <v>3690</v>
      </c>
    </row>
    <row r="1028" spans="1:8" ht="36" customHeight="1">
      <c r="A1028" s="12">
        <f>A1027+1</f>
        <v>973</v>
      </c>
      <c r="B1028" s="13" t="s">
        <v>598</v>
      </c>
      <c r="C1028" s="14" t="s">
        <v>702</v>
      </c>
      <c r="D1028" s="219" t="s">
        <v>2837</v>
      </c>
      <c r="E1028" s="112" t="s">
        <v>590</v>
      </c>
      <c r="F1028" s="43">
        <v>99</v>
      </c>
      <c r="G1028" s="16"/>
      <c r="H1028" s="223" t="s">
        <v>3691</v>
      </c>
    </row>
    <row r="1029" spans="1:8" ht="36" customHeight="1">
      <c r="A1029" s="12">
        <f>A1028+1</f>
        <v>974</v>
      </c>
      <c r="B1029" s="13" t="s">
        <v>598</v>
      </c>
      <c r="C1029" s="14" t="s">
        <v>586</v>
      </c>
      <c r="D1029" s="219" t="s">
        <v>2838</v>
      </c>
      <c r="E1029" s="112" t="s">
        <v>590</v>
      </c>
      <c r="F1029" s="43">
        <v>330</v>
      </c>
      <c r="G1029" s="16"/>
      <c r="H1029" s="223" t="s">
        <v>3692</v>
      </c>
    </row>
    <row r="1030" spans="1:8" ht="36" customHeight="1">
      <c r="A1030" s="12">
        <f>A1029+1</f>
        <v>975</v>
      </c>
      <c r="B1030" s="13" t="s">
        <v>598</v>
      </c>
      <c r="C1030" s="14" t="s">
        <v>602</v>
      </c>
      <c r="D1030" s="15" t="s">
        <v>587</v>
      </c>
      <c r="E1030" s="112" t="s">
        <v>590</v>
      </c>
      <c r="F1030" s="43">
        <v>213</v>
      </c>
      <c r="G1030" s="16"/>
      <c r="H1030" s="223" t="s">
        <v>3693</v>
      </c>
    </row>
    <row r="1031" spans="1:8" ht="36" customHeight="1">
      <c r="A1031" s="12">
        <f>A1030+1</f>
        <v>976</v>
      </c>
      <c r="B1031" s="13" t="s">
        <v>598</v>
      </c>
      <c r="C1031" s="14" t="s">
        <v>153</v>
      </c>
      <c r="D1031" s="15" t="s">
        <v>588</v>
      </c>
      <c r="E1031" s="112" t="s">
        <v>590</v>
      </c>
      <c r="F1031" s="43">
        <v>213</v>
      </c>
      <c r="G1031" s="16"/>
      <c r="H1031" s="223" t="s">
        <v>3694</v>
      </c>
    </row>
    <row r="1032" spans="1:8" ht="36" customHeight="1">
      <c r="A1032" s="144" t="s">
        <v>1958</v>
      </c>
      <c r="B1032" s="101"/>
      <c r="C1032" s="144"/>
      <c r="D1032" s="161"/>
      <c r="E1032" s="144"/>
      <c r="F1032" s="151"/>
      <c r="G1032" s="157"/>
      <c r="H1032" s="228"/>
    </row>
    <row r="1033" spans="1:8" ht="36" customHeight="1">
      <c r="A1033" s="12">
        <f>A1031+1</f>
        <v>977</v>
      </c>
      <c r="B1033" s="29" t="s">
        <v>328</v>
      </c>
      <c r="C1033" s="50" t="s">
        <v>2839</v>
      </c>
      <c r="D1033" s="219" t="s">
        <v>2840</v>
      </c>
      <c r="E1033" s="112" t="s">
        <v>1680</v>
      </c>
      <c r="F1033" s="43">
        <v>78</v>
      </c>
      <c r="G1033" s="16"/>
      <c r="H1033" s="223" t="s">
        <v>3695</v>
      </c>
    </row>
    <row r="1034" spans="1:8" ht="36" customHeight="1">
      <c r="A1034" s="12">
        <f>A1033+1</f>
        <v>978</v>
      </c>
      <c r="B1034" s="29" t="s">
        <v>328</v>
      </c>
      <c r="C1034" s="50" t="s">
        <v>2841</v>
      </c>
      <c r="D1034" s="219" t="s">
        <v>2842</v>
      </c>
      <c r="E1034" s="112" t="s">
        <v>1680</v>
      </c>
      <c r="F1034" s="43">
        <v>78</v>
      </c>
      <c r="G1034" s="16"/>
      <c r="H1034" s="223" t="s">
        <v>3696</v>
      </c>
    </row>
    <row r="1035" spans="1:8" ht="36" customHeight="1">
      <c r="A1035" s="12">
        <f>A1034+1</f>
        <v>979</v>
      </c>
      <c r="B1035" s="29" t="s">
        <v>328</v>
      </c>
      <c r="C1035" s="50" t="s">
        <v>2843</v>
      </c>
      <c r="D1035" s="219" t="s">
        <v>2844</v>
      </c>
      <c r="E1035" s="112" t="s">
        <v>1680</v>
      </c>
      <c r="F1035" s="43">
        <v>78</v>
      </c>
      <c r="G1035" s="16"/>
      <c r="H1035" s="223" t="s">
        <v>3697</v>
      </c>
    </row>
    <row r="1036" spans="1:8" ht="36" customHeight="1">
      <c r="A1036" s="12">
        <f>A1035+1</f>
        <v>980</v>
      </c>
      <c r="B1036" s="29" t="s">
        <v>328</v>
      </c>
      <c r="C1036" s="50" t="s">
        <v>2845</v>
      </c>
      <c r="D1036" s="219" t="s">
        <v>2846</v>
      </c>
      <c r="E1036" s="112" t="s">
        <v>436</v>
      </c>
      <c r="F1036" s="43">
        <v>79</v>
      </c>
      <c r="G1036" s="16"/>
      <c r="H1036" s="223" t="s">
        <v>3698</v>
      </c>
    </row>
    <row r="1037" spans="1:8" ht="36" customHeight="1">
      <c r="A1037" s="144" t="s">
        <v>1959</v>
      </c>
      <c r="B1037" s="101"/>
      <c r="C1037" s="144"/>
      <c r="D1037" s="161"/>
      <c r="E1037" s="144"/>
      <c r="F1037" s="151"/>
      <c r="G1037" s="157"/>
      <c r="H1037" s="228"/>
    </row>
    <row r="1038" spans="1:8" ht="36" customHeight="1">
      <c r="A1038" s="12">
        <f>A1036+1</f>
        <v>981</v>
      </c>
      <c r="B1038" s="13" t="s">
        <v>63</v>
      </c>
      <c r="C1038" s="14" t="s">
        <v>62</v>
      </c>
      <c r="D1038" s="33" t="s">
        <v>882</v>
      </c>
      <c r="E1038" s="112" t="s">
        <v>64</v>
      </c>
      <c r="F1038" s="43">
        <v>109</v>
      </c>
      <c r="G1038" s="16"/>
      <c r="H1038" s="223" t="s">
        <v>3699</v>
      </c>
    </row>
    <row r="1039" spans="1:8" ht="36" customHeight="1">
      <c r="A1039" s="12">
        <f aca="true" t="shared" si="40" ref="A1039:A1045">A1038+1</f>
        <v>982</v>
      </c>
      <c r="B1039" s="13" t="s">
        <v>63</v>
      </c>
      <c r="C1039" s="14" t="s">
        <v>62</v>
      </c>
      <c r="D1039" s="33" t="s">
        <v>195</v>
      </c>
      <c r="E1039" s="112" t="s">
        <v>544</v>
      </c>
      <c r="F1039" s="43">
        <v>170</v>
      </c>
      <c r="G1039" s="16"/>
      <c r="H1039" s="223" t="s">
        <v>3700</v>
      </c>
    </row>
    <row r="1040" spans="1:8" ht="36" customHeight="1">
      <c r="A1040" s="12">
        <f t="shared" si="40"/>
        <v>983</v>
      </c>
      <c r="B1040" s="13"/>
      <c r="C1040" s="14" t="s">
        <v>1646</v>
      </c>
      <c r="D1040" s="33" t="s">
        <v>1647</v>
      </c>
      <c r="E1040" s="112" t="s">
        <v>544</v>
      </c>
      <c r="F1040" s="43">
        <v>80</v>
      </c>
      <c r="G1040" s="16"/>
      <c r="H1040" s="223" t="s">
        <v>3701</v>
      </c>
    </row>
    <row r="1041" spans="1:8" ht="36" customHeight="1">
      <c r="A1041" s="12">
        <f t="shared" si="40"/>
        <v>984</v>
      </c>
      <c r="B1041" s="29"/>
      <c r="C1041" s="62" t="s">
        <v>1702</v>
      </c>
      <c r="D1041" s="92" t="s">
        <v>1703</v>
      </c>
      <c r="E1041" s="139" t="s">
        <v>461</v>
      </c>
      <c r="F1041" s="106">
        <v>120</v>
      </c>
      <c r="G1041" s="93"/>
      <c r="H1041" s="225" t="s">
        <v>3702</v>
      </c>
    </row>
    <row r="1042" spans="1:8" ht="36" customHeight="1">
      <c r="A1042" s="12">
        <f t="shared" si="40"/>
        <v>985</v>
      </c>
      <c r="B1042" s="13"/>
      <c r="C1042" s="50" t="s">
        <v>1597</v>
      </c>
      <c r="D1042" s="33" t="s">
        <v>883</v>
      </c>
      <c r="E1042" s="112" t="s">
        <v>884</v>
      </c>
      <c r="F1042" s="43">
        <v>235</v>
      </c>
      <c r="G1042" s="16"/>
      <c r="H1042" s="223" t="s">
        <v>3703</v>
      </c>
    </row>
    <row r="1043" spans="1:8" ht="36" customHeight="1">
      <c r="A1043" s="12">
        <f t="shared" si="40"/>
        <v>986</v>
      </c>
      <c r="B1043" s="13" t="s">
        <v>885</v>
      </c>
      <c r="C1043" s="14" t="s">
        <v>886</v>
      </c>
      <c r="D1043" s="32" t="s">
        <v>1598</v>
      </c>
      <c r="E1043" s="112" t="s">
        <v>887</v>
      </c>
      <c r="F1043" s="43">
        <v>90</v>
      </c>
      <c r="G1043" s="16"/>
      <c r="H1043" s="224" t="s">
        <v>3704</v>
      </c>
    </row>
    <row r="1044" spans="1:8" ht="36" customHeight="1">
      <c r="A1044" s="12">
        <f t="shared" si="40"/>
        <v>987</v>
      </c>
      <c r="B1044" s="13" t="s">
        <v>545</v>
      </c>
      <c r="C1044" s="14" t="s">
        <v>546</v>
      </c>
      <c r="D1044" s="33" t="s">
        <v>888</v>
      </c>
      <c r="E1044" s="112" t="s">
        <v>40</v>
      </c>
      <c r="F1044" s="43">
        <v>60</v>
      </c>
      <c r="G1044" s="16"/>
      <c r="H1044" s="223" t="s">
        <v>3705</v>
      </c>
    </row>
    <row r="1045" spans="1:8" ht="36" customHeight="1">
      <c r="A1045" s="12">
        <f t="shared" si="40"/>
        <v>988</v>
      </c>
      <c r="B1045" s="13" t="s">
        <v>613</v>
      </c>
      <c r="C1045" s="14" t="s">
        <v>889</v>
      </c>
      <c r="D1045" s="33" t="s">
        <v>178</v>
      </c>
      <c r="E1045" s="112" t="s">
        <v>23</v>
      </c>
      <c r="F1045" s="43">
        <v>88</v>
      </c>
      <c r="G1045" s="16"/>
      <c r="H1045" s="223" t="s">
        <v>3706</v>
      </c>
    </row>
    <row r="1046" spans="1:8" ht="36" customHeight="1">
      <c r="A1046" s="144" t="s">
        <v>1960</v>
      </c>
      <c r="B1046" s="101"/>
      <c r="C1046" s="144"/>
      <c r="D1046" s="161"/>
      <c r="E1046" s="144"/>
      <c r="F1046" s="151"/>
      <c r="G1046" s="157"/>
      <c r="H1046" s="228"/>
    </row>
    <row r="1047" spans="1:8" ht="36" customHeight="1">
      <c r="A1047" s="12">
        <f>A1045+1</f>
        <v>989</v>
      </c>
      <c r="B1047" s="13" t="s">
        <v>623</v>
      </c>
      <c r="C1047" s="14" t="s">
        <v>2548</v>
      </c>
      <c r="D1047" s="15" t="s">
        <v>311</v>
      </c>
      <c r="E1047" s="112" t="s">
        <v>467</v>
      </c>
      <c r="F1047" s="43">
        <v>537</v>
      </c>
      <c r="G1047" s="16"/>
      <c r="H1047" s="223" t="s">
        <v>3707</v>
      </c>
    </row>
    <row r="1048" spans="1:8" ht="36" customHeight="1">
      <c r="A1048" s="12">
        <f>A1047+1</f>
        <v>990</v>
      </c>
      <c r="B1048" s="13" t="s">
        <v>623</v>
      </c>
      <c r="C1048" s="14" t="s">
        <v>2549</v>
      </c>
      <c r="D1048" s="15" t="s">
        <v>890</v>
      </c>
      <c r="E1048" s="112" t="s">
        <v>384</v>
      </c>
      <c r="F1048" s="43">
        <v>795</v>
      </c>
      <c r="G1048" s="16"/>
      <c r="H1048" s="223" t="s">
        <v>3708</v>
      </c>
    </row>
    <row r="1049" spans="1:8" ht="36" customHeight="1">
      <c r="A1049" s="12">
        <f aca="true" t="shared" si="41" ref="A1049:A1073">A1048+1</f>
        <v>991</v>
      </c>
      <c r="B1049" s="13" t="s">
        <v>575</v>
      </c>
      <c r="C1049" s="14" t="s">
        <v>2550</v>
      </c>
      <c r="D1049" s="36" t="s">
        <v>891</v>
      </c>
      <c r="E1049" s="112" t="s">
        <v>892</v>
      </c>
      <c r="F1049" s="43">
        <v>695</v>
      </c>
      <c r="G1049" s="16"/>
      <c r="H1049" s="223" t="s">
        <v>3709</v>
      </c>
    </row>
    <row r="1050" spans="1:8" ht="36" customHeight="1">
      <c r="A1050" s="12">
        <f t="shared" si="41"/>
        <v>992</v>
      </c>
      <c r="B1050" s="13" t="s">
        <v>264</v>
      </c>
      <c r="C1050" s="14" t="s">
        <v>2551</v>
      </c>
      <c r="D1050" s="219" t="s">
        <v>2847</v>
      </c>
      <c r="E1050" s="112" t="s">
        <v>467</v>
      </c>
      <c r="F1050" s="43">
        <v>550</v>
      </c>
      <c r="G1050" s="16"/>
      <c r="H1050" s="223" t="s">
        <v>3710</v>
      </c>
    </row>
    <row r="1051" spans="1:8" ht="36" customHeight="1">
      <c r="A1051" s="12">
        <f t="shared" si="41"/>
        <v>993</v>
      </c>
      <c r="B1051" s="29" t="s">
        <v>135</v>
      </c>
      <c r="C1051" s="14" t="s">
        <v>2552</v>
      </c>
      <c r="D1051" s="15" t="s">
        <v>200</v>
      </c>
      <c r="E1051" s="112" t="s">
        <v>648</v>
      </c>
      <c r="F1051" s="43">
        <v>1070</v>
      </c>
      <c r="G1051" s="16"/>
      <c r="H1051" s="223" t="s">
        <v>3711</v>
      </c>
    </row>
    <row r="1052" spans="1:8" ht="36" customHeight="1">
      <c r="A1052" s="12">
        <f t="shared" si="41"/>
        <v>994</v>
      </c>
      <c r="B1052" s="29" t="s">
        <v>135</v>
      </c>
      <c r="C1052" s="14" t="s">
        <v>2552</v>
      </c>
      <c r="D1052" s="15" t="s">
        <v>201</v>
      </c>
      <c r="E1052" s="112" t="s">
        <v>384</v>
      </c>
      <c r="F1052" s="43">
        <v>2165</v>
      </c>
      <c r="G1052" s="16"/>
      <c r="H1052" s="223" t="s">
        <v>3712</v>
      </c>
    </row>
    <row r="1053" spans="1:8" ht="36" customHeight="1">
      <c r="A1053" s="12">
        <f t="shared" si="41"/>
        <v>995</v>
      </c>
      <c r="B1053" s="29" t="s">
        <v>581</v>
      </c>
      <c r="C1053" s="14" t="s">
        <v>2553</v>
      </c>
      <c r="D1053" s="15" t="s">
        <v>397</v>
      </c>
      <c r="E1053" s="112" t="s">
        <v>648</v>
      </c>
      <c r="F1053" s="43">
        <v>1095</v>
      </c>
      <c r="G1053" s="16"/>
      <c r="H1053" s="223" t="s">
        <v>3713</v>
      </c>
    </row>
    <row r="1054" spans="1:8" ht="36" customHeight="1">
      <c r="A1054" s="12">
        <f t="shared" si="41"/>
        <v>996</v>
      </c>
      <c r="B1054" s="29" t="s">
        <v>581</v>
      </c>
      <c r="C1054" s="14" t="s">
        <v>2553</v>
      </c>
      <c r="D1054" s="15" t="s">
        <v>398</v>
      </c>
      <c r="E1054" s="112" t="s">
        <v>384</v>
      </c>
      <c r="F1054" s="43">
        <v>2005</v>
      </c>
      <c r="G1054" s="16"/>
      <c r="H1054" s="223" t="s">
        <v>3714</v>
      </c>
    </row>
    <row r="1055" spans="1:8" ht="36" customHeight="1">
      <c r="A1055" s="12">
        <f t="shared" si="41"/>
        <v>997</v>
      </c>
      <c r="B1055" s="29" t="s">
        <v>395</v>
      </c>
      <c r="C1055" s="14" t="s">
        <v>2554</v>
      </c>
      <c r="D1055" s="15" t="s">
        <v>202</v>
      </c>
      <c r="E1055" s="112" t="s">
        <v>384</v>
      </c>
      <c r="F1055" s="43">
        <v>1619</v>
      </c>
      <c r="G1055" s="16"/>
      <c r="H1055" s="223" t="s">
        <v>3715</v>
      </c>
    </row>
    <row r="1056" spans="1:8" ht="36" customHeight="1">
      <c r="A1056" s="12">
        <f t="shared" si="41"/>
        <v>998</v>
      </c>
      <c r="B1056" s="29" t="s">
        <v>136</v>
      </c>
      <c r="C1056" s="14" t="s">
        <v>2555</v>
      </c>
      <c r="D1056" s="15" t="s">
        <v>137</v>
      </c>
      <c r="E1056" s="112" t="s">
        <v>384</v>
      </c>
      <c r="F1056" s="43">
        <v>2179</v>
      </c>
      <c r="G1056" s="16"/>
      <c r="H1056" s="223" t="s">
        <v>3716</v>
      </c>
    </row>
    <row r="1057" spans="1:8" ht="36" customHeight="1">
      <c r="A1057" s="12">
        <f t="shared" si="41"/>
        <v>999</v>
      </c>
      <c r="B1057" s="29" t="s">
        <v>59</v>
      </c>
      <c r="C1057" s="14" t="s">
        <v>2556</v>
      </c>
      <c r="D1057" s="15" t="s">
        <v>441</v>
      </c>
      <c r="E1057" s="112" t="s">
        <v>384</v>
      </c>
      <c r="F1057" s="43">
        <v>2250</v>
      </c>
      <c r="G1057" s="16"/>
      <c r="H1057" s="223" t="s">
        <v>3717</v>
      </c>
    </row>
    <row r="1058" spans="1:8" ht="36" customHeight="1">
      <c r="A1058" s="12">
        <f t="shared" si="41"/>
        <v>1000</v>
      </c>
      <c r="B1058" s="29" t="s">
        <v>582</v>
      </c>
      <c r="C1058" s="14" t="s">
        <v>2557</v>
      </c>
      <c r="D1058" s="15" t="s">
        <v>57</v>
      </c>
      <c r="E1058" s="112" t="s">
        <v>384</v>
      </c>
      <c r="F1058" s="43">
        <v>2299</v>
      </c>
      <c r="G1058" s="16"/>
      <c r="H1058" s="223" t="s">
        <v>3718</v>
      </c>
    </row>
    <row r="1059" spans="1:8" ht="36" customHeight="1">
      <c r="A1059" s="12">
        <f t="shared" si="41"/>
        <v>1001</v>
      </c>
      <c r="B1059" s="29" t="s">
        <v>367</v>
      </c>
      <c r="C1059" s="14" t="s">
        <v>2558</v>
      </c>
      <c r="D1059" s="15" t="s">
        <v>577</v>
      </c>
      <c r="E1059" s="112" t="s">
        <v>384</v>
      </c>
      <c r="F1059" s="43">
        <v>2445</v>
      </c>
      <c r="G1059" s="16"/>
      <c r="H1059" s="223" t="s">
        <v>3719</v>
      </c>
    </row>
    <row r="1060" spans="1:8" ht="36" customHeight="1">
      <c r="A1060" s="12">
        <f t="shared" si="41"/>
        <v>1002</v>
      </c>
      <c r="B1060" s="29" t="s">
        <v>368</v>
      </c>
      <c r="C1060" s="14" t="s">
        <v>2559</v>
      </c>
      <c r="D1060" s="15" t="s">
        <v>583</v>
      </c>
      <c r="E1060" s="112" t="s">
        <v>384</v>
      </c>
      <c r="F1060" s="43">
        <v>2420</v>
      </c>
      <c r="G1060" s="16"/>
      <c r="H1060" s="223" t="s">
        <v>3720</v>
      </c>
    </row>
    <row r="1061" spans="1:8" ht="36" customHeight="1">
      <c r="A1061" s="12">
        <f t="shared" si="41"/>
        <v>1003</v>
      </c>
      <c r="B1061" s="29" t="s">
        <v>58</v>
      </c>
      <c r="C1061" s="14" t="s">
        <v>2560</v>
      </c>
      <c r="D1061" s="15" t="s">
        <v>440</v>
      </c>
      <c r="E1061" s="112" t="s">
        <v>384</v>
      </c>
      <c r="F1061" s="43">
        <v>2450</v>
      </c>
      <c r="G1061" s="16"/>
      <c r="H1061" s="223" t="s">
        <v>3721</v>
      </c>
    </row>
    <row r="1062" spans="1:8" ht="36" customHeight="1">
      <c r="A1062" s="12">
        <f t="shared" si="41"/>
        <v>1004</v>
      </c>
      <c r="B1062" s="29" t="s">
        <v>485</v>
      </c>
      <c r="C1062" s="14" t="s">
        <v>2561</v>
      </c>
      <c r="D1062" s="15" t="s">
        <v>142</v>
      </c>
      <c r="E1062" s="112" t="s">
        <v>384</v>
      </c>
      <c r="F1062" s="43">
        <v>2920</v>
      </c>
      <c r="G1062" s="16"/>
      <c r="H1062" s="223" t="s">
        <v>3722</v>
      </c>
    </row>
    <row r="1063" spans="1:8" ht="36" customHeight="1">
      <c r="A1063" s="12">
        <f t="shared" si="41"/>
        <v>1005</v>
      </c>
      <c r="B1063" s="29" t="s">
        <v>396</v>
      </c>
      <c r="C1063" s="14" t="s">
        <v>2562</v>
      </c>
      <c r="D1063" s="15" t="s">
        <v>193</v>
      </c>
      <c r="E1063" s="112" t="s">
        <v>648</v>
      </c>
      <c r="F1063" s="43">
        <v>1532</v>
      </c>
      <c r="G1063" s="16"/>
      <c r="H1063" s="223" t="s">
        <v>3723</v>
      </c>
    </row>
    <row r="1064" spans="1:8" ht="36" customHeight="1">
      <c r="A1064" s="12">
        <f t="shared" si="41"/>
        <v>1006</v>
      </c>
      <c r="B1064" s="13" t="s">
        <v>396</v>
      </c>
      <c r="C1064" s="14" t="s">
        <v>2563</v>
      </c>
      <c r="D1064" s="15" t="s">
        <v>893</v>
      </c>
      <c r="E1064" s="112" t="s">
        <v>894</v>
      </c>
      <c r="F1064" s="43">
        <v>1580</v>
      </c>
      <c r="G1064" s="16"/>
      <c r="H1064" s="223" t="s">
        <v>3724</v>
      </c>
    </row>
    <row r="1065" spans="1:8" ht="36" customHeight="1">
      <c r="A1065" s="12">
        <f t="shared" si="41"/>
        <v>1007</v>
      </c>
      <c r="B1065" s="13" t="s">
        <v>396</v>
      </c>
      <c r="C1065" s="14" t="s">
        <v>2564</v>
      </c>
      <c r="D1065" s="15" t="s">
        <v>895</v>
      </c>
      <c r="E1065" s="112" t="s">
        <v>384</v>
      </c>
      <c r="F1065" s="43">
        <v>1665</v>
      </c>
      <c r="G1065" s="16"/>
      <c r="H1065" s="223" t="s">
        <v>3725</v>
      </c>
    </row>
    <row r="1066" spans="1:8" ht="36" customHeight="1">
      <c r="A1066" s="12">
        <f t="shared" si="41"/>
        <v>1008</v>
      </c>
      <c r="B1066" s="29" t="s">
        <v>647</v>
      </c>
      <c r="C1066" s="14" t="s">
        <v>2565</v>
      </c>
      <c r="D1066" s="15" t="s">
        <v>649</v>
      </c>
      <c r="E1066" s="112" t="s">
        <v>648</v>
      </c>
      <c r="F1066" s="43">
        <v>1205</v>
      </c>
      <c r="G1066" s="16"/>
      <c r="H1066" s="223" t="s">
        <v>3726</v>
      </c>
    </row>
    <row r="1067" spans="1:8" ht="36" customHeight="1">
      <c r="A1067" s="12">
        <f t="shared" si="41"/>
        <v>1009</v>
      </c>
      <c r="B1067" s="13" t="s">
        <v>650</v>
      </c>
      <c r="C1067" s="14" t="s">
        <v>2566</v>
      </c>
      <c r="D1067" s="15" t="s">
        <v>387</v>
      </c>
      <c r="E1067" s="112" t="s">
        <v>1707</v>
      </c>
      <c r="F1067" s="43">
        <v>950</v>
      </c>
      <c r="G1067" s="16"/>
      <c r="H1067" s="223" t="s">
        <v>3727</v>
      </c>
    </row>
    <row r="1068" spans="1:8" ht="36" customHeight="1">
      <c r="A1068" s="12">
        <f t="shared" si="41"/>
        <v>1010</v>
      </c>
      <c r="B1068" s="13" t="s">
        <v>422</v>
      </c>
      <c r="C1068" s="14" t="s">
        <v>2567</v>
      </c>
      <c r="D1068" s="15" t="s">
        <v>203</v>
      </c>
      <c r="E1068" s="112" t="s">
        <v>696</v>
      </c>
      <c r="F1068" s="43">
        <v>48</v>
      </c>
      <c r="G1068" s="16"/>
      <c r="H1068" s="223" t="s">
        <v>3728</v>
      </c>
    </row>
    <row r="1069" spans="1:8" ht="36" customHeight="1">
      <c r="A1069" s="12">
        <f t="shared" si="41"/>
        <v>1011</v>
      </c>
      <c r="B1069" s="13" t="s">
        <v>1681</v>
      </c>
      <c r="C1069" s="14" t="s">
        <v>2568</v>
      </c>
      <c r="D1069" s="220" t="s">
        <v>1682</v>
      </c>
      <c r="E1069" s="119" t="s">
        <v>511</v>
      </c>
      <c r="F1069" s="43">
        <v>39</v>
      </c>
      <c r="G1069" s="16"/>
      <c r="H1069" s="223" t="s">
        <v>3729</v>
      </c>
    </row>
    <row r="1070" spans="1:8" ht="36" customHeight="1">
      <c r="A1070" s="12">
        <f t="shared" si="41"/>
        <v>1012</v>
      </c>
      <c r="B1070" s="13" t="s">
        <v>423</v>
      </c>
      <c r="C1070" s="14" t="s">
        <v>2569</v>
      </c>
      <c r="D1070" s="220" t="s">
        <v>707</v>
      </c>
      <c r="E1070" s="112" t="s">
        <v>511</v>
      </c>
      <c r="F1070" s="43">
        <v>42</v>
      </c>
      <c r="G1070" s="16"/>
      <c r="H1070" s="223" t="s">
        <v>3730</v>
      </c>
    </row>
    <row r="1071" spans="1:8" ht="36" customHeight="1">
      <c r="A1071" s="12">
        <f t="shared" si="41"/>
        <v>1013</v>
      </c>
      <c r="B1071" s="13" t="s">
        <v>424</v>
      </c>
      <c r="C1071" s="14" t="s">
        <v>2570</v>
      </c>
      <c r="D1071" s="220" t="s">
        <v>442</v>
      </c>
      <c r="E1071" s="112" t="s">
        <v>696</v>
      </c>
      <c r="F1071" s="43">
        <v>41</v>
      </c>
      <c r="G1071" s="16"/>
      <c r="H1071" s="223" t="s">
        <v>3731</v>
      </c>
    </row>
    <row r="1072" spans="1:8" ht="36" customHeight="1">
      <c r="A1072" s="12">
        <f t="shared" si="41"/>
        <v>1014</v>
      </c>
      <c r="B1072" s="13" t="s">
        <v>1365</v>
      </c>
      <c r="C1072" s="14" t="s">
        <v>1366</v>
      </c>
      <c r="D1072" s="220" t="s">
        <v>1367</v>
      </c>
      <c r="E1072" s="112" t="s">
        <v>696</v>
      </c>
      <c r="F1072" s="43">
        <v>46</v>
      </c>
      <c r="G1072" s="16"/>
      <c r="H1072" s="223" t="s">
        <v>3732</v>
      </c>
    </row>
    <row r="1073" spans="1:8" ht="36" customHeight="1">
      <c r="A1073" s="12">
        <f t="shared" si="41"/>
        <v>1015</v>
      </c>
      <c r="B1073" s="13" t="s">
        <v>1683</v>
      </c>
      <c r="C1073" s="14" t="s">
        <v>2571</v>
      </c>
      <c r="D1073" s="220" t="s">
        <v>1684</v>
      </c>
      <c r="E1073" s="119" t="s">
        <v>511</v>
      </c>
      <c r="F1073" s="43">
        <v>40</v>
      </c>
      <c r="G1073" s="16"/>
      <c r="H1073" s="223" t="s">
        <v>3733</v>
      </c>
    </row>
    <row r="1074" spans="1:8" ht="36" customHeight="1">
      <c r="A1074" s="144" t="s">
        <v>2572</v>
      </c>
      <c r="B1074" s="101"/>
      <c r="C1074" s="144"/>
      <c r="D1074" s="161"/>
      <c r="E1074" s="144"/>
      <c r="F1074" s="151"/>
      <c r="G1074" s="157"/>
      <c r="H1074" s="228"/>
    </row>
    <row r="1075" spans="1:8" ht="36" customHeight="1">
      <c r="A1075" s="12">
        <f>A1073+1</f>
        <v>1016</v>
      </c>
      <c r="B1075" s="29" t="s">
        <v>429</v>
      </c>
      <c r="C1075" s="14" t="s">
        <v>6</v>
      </c>
      <c r="D1075" s="33" t="s">
        <v>7</v>
      </c>
      <c r="E1075" s="112" t="s">
        <v>23</v>
      </c>
      <c r="F1075" s="43">
        <v>16</v>
      </c>
      <c r="G1075" s="16"/>
      <c r="H1075" s="223" t="s">
        <v>3734</v>
      </c>
    </row>
    <row r="1076" spans="1:8" ht="36" customHeight="1">
      <c r="A1076" s="12">
        <f>A1075+1</f>
        <v>1017</v>
      </c>
      <c r="B1076" s="29" t="s">
        <v>429</v>
      </c>
      <c r="C1076" s="14" t="s">
        <v>8</v>
      </c>
      <c r="D1076" s="33" t="s">
        <v>9</v>
      </c>
      <c r="E1076" s="112" t="s">
        <v>23</v>
      </c>
      <c r="F1076" s="43">
        <v>16</v>
      </c>
      <c r="G1076" s="16"/>
      <c r="H1076" s="223" t="s">
        <v>3735</v>
      </c>
    </row>
    <row r="1077" spans="1:8" ht="36" customHeight="1">
      <c r="A1077" s="12">
        <f aca="true" t="shared" si="42" ref="A1077:A1082">A1076+1</f>
        <v>1018</v>
      </c>
      <c r="B1077" s="29" t="s">
        <v>429</v>
      </c>
      <c r="C1077" s="14" t="s">
        <v>10</v>
      </c>
      <c r="D1077" s="33" t="s">
        <v>11</v>
      </c>
      <c r="E1077" s="112" t="s">
        <v>23</v>
      </c>
      <c r="F1077" s="43">
        <v>16</v>
      </c>
      <c r="G1077" s="16"/>
      <c r="H1077" s="223" t="s">
        <v>3736</v>
      </c>
    </row>
    <row r="1078" spans="1:8" ht="36" customHeight="1">
      <c r="A1078" s="12">
        <f t="shared" si="42"/>
        <v>1019</v>
      </c>
      <c r="B1078" s="29" t="s">
        <v>429</v>
      </c>
      <c r="C1078" s="14" t="s">
        <v>12</v>
      </c>
      <c r="D1078" s="33" t="s">
        <v>13</v>
      </c>
      <c r="E1078" s="112" t="s">
        <v>29</v>
      </c>
      <c r="F1078" s="43">
        <v>18</v>
      </c>
      <c r="G1078" s="16"/>
      <c r="H1078" s="223" t="s">
        <v>3737</v>
      </c>
    </row>
    <row r="1079" spans="1:8" ht="36" customHeight="1">
      <c r="A1079" s="12">
        <f t="shared" si="42"/>
        <v>1020</v>
      </c>
      <c r="B1079" s="29" t="s">
        <v>429</v>
      </c>
      <c r="C1079" s="14" t="s">
        <v>638</v>
      </c>
      <c r="D1079" s="33" t="s">
        <v>639</v>
      </c>
      <c r="E1079" s="112" t="s">
        <v>23</v>
      </c>
      <c r="F1079" s="43">
        <v>18</v>
      </c>
      <c r="G1079" s="16"/>
      <c r="H1079" s="223" t="s">
        <v>3738</v>
      </c>
    </row>
    <row r="1080" spans="1:8" ht="36" customHeight="1">
      <c r="A1080" s="12">
        <f t="shared" si="42"/>
        <v>1021</v>
      </c>
      <c r="B1080" s="29" t="s">
        <v>114</v>
      </c>
      <c r="C1080" s="14" t="s">
        <v>2402</v>
      </c>
      <c r="D1080" s="33" t="s">
        <v>115</v>
      </c>
      <c r="E1080" s="112" t="s">
        <v>338</v>
      </c>
      <c r="F1080" s="43">
        <v>13</v>
      </c>
      <c r="G1080" s="16"/>
      <c r="H1080" s="223" t="s">
        <v>3739</v>
      </c>
    </row>
    <row r="1081" spans="1:8" ht="36" customHeight="1">
      <c r="A1081" s="12">
        <f t="shared" si="42"/>
        <v>1022</v>
      </c>
      <c r="B1081" s="29" t="s">
        <v>114</v>
      </c>
      <c r="C1081" s="14" t="s">
        <v>2403</v>
      </c>
      <c r="D1081" s="33" t="s">
        <v>116</v>
      </c>
      <c r="E1081" s="112" t="s">
        <v>27</v>
      </c>
      <c r="F1081" s="43">
        <v>13</v>
      </c>
      <c r="G1081" s="16"/>
      <c r="H1081" s="223" t="s">
        <v>3740</v>
      </c>
    </row>
    <row r="1082" spans="1:8" ht="36" customHeight="1">
      <c r="A1082" s="12">
        <f t="shared" si="42"/>
        <v>1023</v>
      </c>
      <c r="B1082" s="29" t="s">
        <v>114</v>
      </c>
      <c r="C1082" s="14" t="s">
        <v>2404</v>
      </c>
      <c r="D1082" s="33" t="s">
        <v>117</v>
      </c>
      <c r="E1082" s="112" t="s">
        <v>27</v>
      </c>
      <c r="F1082" s="43">
        <v>13</v>
      </c>
      <c r="G1082" s="16"/>
      <c r="H1082" s="223" t="s">
        <v>3741</v>
      </c>
    </row>
    <row r="1083" spans="1:8" ht="36" customHeight="1">
      <c r="A1083" s="144" t="s">
        <v>164</v>
      </c>
      <c r="B1083" s="101"/>
      <c r="C1083" s="144"/>
      <c r="D1083" s="161"/>
      <c r="E1083" s="144"/>
      <c r="F1083" s="151"/>
      <c r="G1083" s="157"/>
      <c r="H1083" s="228"/>
    </row>
    <row r="1084" spans="1:8" ht="36" customHeight="1">
      <c r="A1084" s="12">
        <f>A1082+1</f>
        <v>1024</v>
      </c>
      <c r="B1084" s="13" t="s">
        <v>425</v>
      </c>
      <c r="C1084" s="14" t="s">
        <v>2405</v>
      </c>
      <c r="D1084" s="32" t="s">
        <v>2848</v>
      </c>
      <c r="E1084" s="112" t="s">
        <v>250</v>
      </c>
      <c r="F1084" s="43">
        <v>495</v>
      </c>
      <c r="G1084" s="16"/>
      <c r="H1084" s="240" t="s">
        <v>3742</v>
      </c>
    </row>
    <row r="1085" spans="1:8" ht="36" customHeight="1">
      <c r="A1085" s="12">
        <f>A1084+1</f>
        <v>1025</v>
      </c>
      <c r="B1085" s="13" t="s">
        <v>425</v>
      </c>
      <c r="C1085" s="14" t="s">
        <v>2406</v>
      </c>
      <c r="D1085" s="32" t="s">
        <v>2849</v>
      </c>
      <c r="E1085" s="112" t="s">
        <v>250</v>
      </c>
      <c r="F1085" s="43">
        <v>495</v>
      </c>
      <c r="G1085" s="16"/>
      <c r="H1085" s="240" t="s">
        <v>3742</v>
      </c>
    </row>
    <row r="1086" spans="1:8" ht="36" customHeight="1">
      <c r="A1086" s="12">
        <f>A1085+1</f>
        <v>1026</v>
      </c>
      <c r="B1086" s="13" t="s">
        <v>425</v>
      </c>
      <c r="C1086" s="14" t="s">
        <v>2407</v>
      </c>
      <c r="D1086" s="32" t="s">
        <v>2850</v>
      </c>
      <c r="E1086" s="112" t="s">
        <v>250</v>
      </c>
      <c r="F1086" s="43">
        <v>495</v>
      </c>
      <c r="G1086" s="16"/>
      <c r="H1086" s="240" t="s">
        <v>3742</v>
      </c>
    </row>
    <row r="1087" spans="1:8" ht="36" customHeight="1">
      <c r="A1087" s="144" t="s">
        <v>2408</v>
      </c>
      <c r="B1087" s="101"/>
      <c r="C1087" s="144"/>
      <c r="D1087" s="161"/>
      <c r="E1087" s="144"/>
      <c r="F1087" s="151"/>
      <c r="G1087" s="157"/>
      <c r="H1087" s="228"/>
    </row>
    <row r="1088" spans="1:8" ht="36" customHeight="1">
      <c r="A1088" s="12">
        <f>A1086+1</f>
        <v>1027</v>
      </c>
      <c r="B1088" s="29" t="s">
        <v>554</v>
      </c>
      <c r="C1088" s="14" t="s">
        <v>2409</v>
      </c>
      <c r="D1088" s="33" t="s">
        <v>88</v>
      </c>
      <c r="E1088" s="112" t="s">
        <v>680</v>
      </c>
      <c r="F1088" s="43">
        <v>650</v>
      </c>
      <c r="G1088" s="16"/>
      <c r="H1088" s="240" t="s">
        <v>3742</v>
      </c>
    </row>
    <row r="1089" spans="1:8" ht="36" customHeight="1">
      <c r="A1089" s="12">
        <f>A1088+1</f>
        <v>1028</v>
      </c>
      <c r="B1089" s="29" t="s">
        <v>554</v>
      </c>
      <c r="C1089" s="14" t="s">
        <v>2410</v>
      </c>
      <c r="D1089" s="33" t="s">
        <v>1104</v>
      </c>
      <c r="E1089" s="112" t="s">
        <v>680</v>
      </c>
      <c r="F1089" s="43">
        <v>650</v>
      </c>
      <c r="G1089" s="16"/>
      <c r="H1089" s="240" t="s">
        <v>3742</v>
      </c>
    </row>
    <row r="1090" spans="1:8" ht="36" customHeight="1">
      <c r="A1090" s="12">
        <f aca="true" t="shared" si="43" ref="A1090:A1097">A1089+1</f>
        <v>1029</v>
      </c>
      <c r="B1090" s="29" t="s">
        <v>554</v>
      </c>
      <c r="C1090" s="14" t="s">
        <v>2411</v>
      </c>
      <c r="D1090" s="33" t="s">
        <v>1105</v>
      </c>
      <c r="E1090" s="112" t="s">
        <v>680</v>
      </c>
      <c r="F1090" s="43">
        <v>650</v>
      </c>
      <c r="G1090" s="16"/>
      <c r="H1090" s="240" t="s">
        <v>3742</v>
      </c>
    </row>
    <row r="1091" spans="1:8" ht="36" customHeight="1">
      <c r="A1091" s="12">
        <f t="shared" si="43"/>
        <v>1030</v>
      </c>
      <c r="B1091" s="29" t="s">
        <v>554</v>
      </c>
      <c r="C1091" s="14" t="s">
        <v>469</v>
      </c>
      <c r="D1091" s="33" t="s">
        <v>486</v>
      </c>
      <c r="E1091" s="112" t="s">
        <v>680</v>
      </c>
      <c r="F1091" s="43">
        <v>650</v>
      </c>
      <c r="G1091" s="16"/>
      <c r="H1091" s="240" t="s">
        <v>3742</v>
      </c>
    </row>
    <row r="1092" spans="1:8" ht="36" customHeight="1">
      <c r="A1092" s="12">
        <f t="shared" si="43"/>
        <v>1031</v>
      </c>
      <c r="B1092" s="29" t="s">
        <v>554</v>
      </c>
      <c r="C1092" s="58" t="s">
        <v>2851</v>
      </c>
      <c r="D1092" s="33" t="s">
        <v>78</v>
      </c>
      <c r="E1092" s="112" t="s">
        <v>681</v>
      </c>
      <c r="F1092" s="43">
        <v>70</v>
      </c>
      <c r="G1092" s="16"/>
      <c r="H1092" s="240" t="s">
        <v>3742</v>
      </c>
    </row>
    <row r="1093" spans="1:8" ht="36" customHeight="1">
      <c r="A1093" s="12">
        <f t="shared" si="43"/>
        <v>1032</v>
      </c>
      <c r="B1093" s="29" t="s">
        <v>554</v>
      </c>
      <c r="C1093" s="14" t="s">
        <v>2573</v>
      </c>
      <c r="D1093" s="33" t="s">
        <v>76</v>
      </c>
      <c r="E1093" s="112" t="s">
        <v>681</v>
      </c>
      <c r="F1093" s="43">
        <v>90</v>
      </c>
      <c r="G1093" s="16"/>
      <c r="H1093" s="240" t="s">
        <v>3742</v>
      </c>
    </row>
    <row r="1094" spans="1:8" ht="36" customHeight="1">
      <c r="A1094" s="12">
        <f t="shared" si="43"/>
        <v>1033</v>
      </c>
      <c r="B1094" s="29" t="s">
        <v>554</v>
      </c>
      <c r="C1094" s="14" t="s">
        <v>1664</v>
      </c>
      <c r="D1094" s="33" t="s">
        <v>1665</v>
      </c>
      <c r="E1094" s="112" t="s">
        <v>1666</v>
      </c>
      <c r="F1094" s="43">
        <v>70</v>
      </c>
      <c r="G1094" s="16"/>
      <c r="H1094" s="240" t="s">
        <v>3742</v>
      </c>
    </row>
    <row r="1095" spans="1:8" ht="36" customHeight="1">
      <c r="A1095" s="12">
        <f t="shared" si="43"/>
        <v>1034</v>
      </c>
      <c r="B1095" s="29" t="s">
        <v>554</v>
      </c>
      <c r="C1095" s="14" t="s">
        <v>487</v>
      </c>
      <c r="D1095" s="33" t="s">
        <v>77</v>
      </c>
      <c r="E1095" s="112" t="s">
        <v>681</v>
      </c>
      <c r="F1095" s="43">
        <v>130</v>
      </c>
      <c r="G1095" s="16"/>
      <c r="H1095" s="240" t="s">
        <v>3742</v>
      </c>
    </row>
    <row r="1096" spans="1:8" ht="36" customHeight="1">
      <c r="A1096" s="12">
        <f t="shared" si="43"/>
        <v>1035</v>
      </c>
      <c r="B1096" s="29" t="s">
        <v>1319</v>
      </c>
      <c r="C1096" s="14" t="s">
        <v>1318</v>
      </c>
      <c r="D1096" s="33" t="s">
        <v>1743</v>
      </c>
      <c r="E1096" s="112" t="s">
        <v>681</v>
      </c>
      <c r="F1096" s="43">
        <v>80</v>
      </c>
      <c r="G1096" s="16"/>
      <c r="H1096" s="240" t="s">
        <v>3742</v>
      </c>
    </row>
    <row r="1097" spans="1:8" ht="36" customHeight="1">
      <c r="A1097" s="12">
        <f t="shared" si="43"/>
        <v>1036</v>
      </c>
      <c r="B1097" s="29" t="s">
        <v>1319</v>
      </c>
      <c r="C1097" s="14" t="s">
        <v>470</v>
      </c>
      <c r="D1097" s="33" t="s">
        <v>1744</v>
      </c>
      <c r="E1097" s="112" t="s">
        <v>681</v>
      </c>
      <c r="F1097" s="43">
        <v>80</v>
      </c>
      <c r="G1097" s="16"/>
      <c r="H1097" s="240" t="s">
        <v>3742</v>
      </c>
    </row>
    <row r="1098" spans="1:8" ht="36" customHeight="1">
      <c r="A1098" s="144" t="s">
        <v>1961</v>
      </c>
      <c r="B1098" s="101"/>
      <c r="C1098" s="144"/>
      <c r="D1098" s="161"/>
      <c r="E1098" s="144"/>
      <c r="F1098" s="151"/>
      <c r="G1098" s="157"/>
      <c r="H1098" s="228"/>
    </row>
    <row r="1099" spans="1:8" ht="36" customHeight="1">
      <c r="A1099" s="12">
        <f>A1097+1</f>
        <v>1037</v>
      </c>
      <c r="B1099" s="13" t="s">
        <v>538</v>
      </c>
      <c r="C1099" s="14" t="s">
        <v>2412</v>
      </c>
      <c r="D1099" s="33" t="s">
        <v>541</v>
      </c>
      <c r="E1099" s="112" t="s">
        <v>682</v>
      </c>
      <c r="F1099" s="43">
        <v>115</v>
      </c>
      <c r="G1099" s="16"/>
      <c r="H1099" s="223" t="s">
        <v>3743</v>
      </c>
    </row>
    <row r="1100" spans="1:8" ht="36" customHeight="1">
      <c r="A1100" s="12">
        <f>A1099+1</f>
        <v>1038</v>
      </c>
      <c r="B1100" s="13" t="s">
        <v>538</v>
      </c>
      <c r="C1100" s="14" t="s">
        <v>2413</v>
      </c>
      <c r="D1100" s="33" t="s">
        <v>542</v>
      </c>
      <c r="E1100" s="112" t="s">
        <v>683</v>
      </c>
      <c r="F1100" s="43">
        <v>105</v>
      </c>
      <c r="G1100" s="16"/>
      <c r="H1100" s="223" t="s">
        <v>3744</v>
      </c>
    </row>
    <row r="1101" spans="1:8" ht="36" customHeight="1">
      <c r="A1101" s="12">
        <f aca="true" t="shared" si="44" ref="A1101:A1120">A1100+1</f>
        <v>1039</v>
      </c>
      <c r="B1101" s="13" t="s">
        <v>540</v>
      </c>
      <c r="C1101" s="14" t="s">
        <v>539</v>
      </c>
      <c r="D1101" s="33" t="s">
        <v>686</v>
      </c>
      <c r="E1101" s="112" t="s">
        <v>543</v>
      </c>
      <c r="F1101" s="43">
        <v>56</v>
      </c>
      <c r="G1101" s="16"/>
      <c r="H1101" s="223" t="s">
        <v>3745</v>
      </c>
    </row>
    <row r="1102" spans="1:8" ht="36" customHeight="1">
      <c r="A1102" s="12">
        <f t="shared" si="44"/>
        <v>1040</v>
      </c>
      <c r="B1102" s="13" t="s">
        <v>540</v>
      </c>
      <c r="C1102" s="14" t="s">
        <v>539</v>
      </c>
      <c r="D1102" s="33" t="s">
        <v>687</v>
      </c>
      <c r="E1102" s="112" t="s">
        <v>688</v>
      </c>
      <c r="F1102" s="43">
        <v>93</v>
      </c>
      <c r="G1102" s="16"/>
      <c r="H1102" s="223" t="s">
        <v>3746</v>
      </c>
    </row>
    <row r="1103" spans="1:8" ht="36" customHeight="1">
      <c r="A1103" s="12">
        <f t="shared" si="44"/>
        <v>1041</v>
      </c>
      <c r="B1103" s="29" t="s">
        <v>168</v>
      </c>
      <c r="C1103" s="14" t="s">
        <v>2414</v>
      </c>
      <c r="D1103" s="33" t="s">
        <v>558</v>
      </c>
      <c r="E1103" s="112" t="s">
        <v>488</v>
      </c>
      <c r="F1103" s="43">
        <v>189</v>
      </c>
      <c r="G1103" s="16"/>
      <c r="H1103" s="223" t="s">
        <v>3747</v>
      </c>
    </row>
    <row r="1104" spans="1:8" ht="36" customHeight="1">
      <c r="A1104" s="12">
        <f t="shared" si="44"/>
        <v>1042</v>
      </c>
      <c r="B1104" s="13" t="s">
        <v>896</v>
      </c>
      <c r="C1104" s="58" t="s">
        <v>2852</v>
      </c>
      <c r="D1104" s="32" t="s">
        <v>2853</v>
      </c>
      <c r="E1104" s="112" t="s">
        <v>897</v>
      </c>
      <c r="F1104" s="43">
        <v>75</v>
      </c>
      <c r="G1104" s="16"/>
      <c r="H1104" s="223" t="s">
        <v>3748</v>
      </c>
    </row>
    <row r="1105" spans="1:8" ht="36" customHeight="1">
      <c r="A1105" s="12">
        <f t="shared" si="44"/>
        <v>1043</v>
      </c>
      <c r="B1105" s="13" t="s">
        <v>896</v>
      </c>
      <c r="C1105" s="58" t="s">
        <v>2854</v>
      </c>
      <c r="D1105" s="32" t="s">
        <v>2855</v>
      </c>
      <c r="E1105" s="112" t="s">
        <v>898</v>
      </c>
      <c r="F1105" s="43">
        <v>35</v>
      </c>
      <c r="G1105" s="16"/>
      <c r="H1105" s="223" t="s">
        <v>3749</v>
      </c>
    </row>
    <row r="1106" spans="1:8" ht="36" customHeight="1">
      <c r="A1106" s="12">
        <f t="shared" si="44"/>
        <v>1044</v>
      </c>
      <c r="B1106" s="13" t="s">
        <v>899</v>
      </c>
      <c r="C1106" s="58" t="s">
        <v>2856</v>
      </c>
      <c r="D1106" s="33" t="s">
        <v>1774</v>
      </c>
      <c r="E1106" s="112" t="s">
        <v>900</v>
      </c>
      <c r="F1106" s="43">
        <v>159</v>
      </c>
      <c r="G1106" s="16"/>
      <c r="H1106" s="223" t="s">
        <v>3750</v>
      </c>
    </row>
    <row r="1107" spans="1:8" ht="36" customHeight="1">
      <c r="A1107" s="12">
        <f t="shared" si="44"/>
        <v>1045</v>
      </c>
      <c r="B1107" s="13" t="s">
        <v>899</v>
      </c>
      <c r="C1107" s="58" t="s">
        <v>2857</v>
      </c>
      <c r="D1107" s="33" t="s">
        <v>1775</v>
      </c>
      <c r="E1107" s="112" t="s">
        <v>900</v>
      </c>
      <c r="F1107" s="43">
        <v>99</v>
      </c>
      <c r="G1107" s="16"/>
      <c r="H1107" s="223" t="s">
        <v>3751</v>
      </c>
    </row>
    <row r="1108" spans="1:8" ht="36" customHeight="1">
      <c r="A1108" s="12">
        <f t="shared" si="44"/>
        <v>1046</v>
      </c>
      <c r="B1108" s="13" t="s">
        <v>899</v>
      </c>
      <c r="C1108" s="29" t="s">
        <v>2415</v>
      </c>
      <c r="D1108" s="32" t="s">
        <v>1453</v>
      </c>
      <c r="E1108" s="112" t="s">
        <v>900</v>
      </c>
      <c r="F1108" s="43">
        <v>129</v>
      </c>
      <c r="G1108" s="16"/>
      <c r="H1108" s="223" t="s">
        <v>3752</v>
      </c>
    </row>
    <row r="1109" spans="1:8" ht="36" customHeight="1">
      <c r="A1109" s="12">
        <f t="shared" si="44"/>
        <v>1047</v>
      </c>
      <c r="B1109" s="13" t="s">
        <v>899</v>
      </c>
      <c r="C1109" s="29" t="s">
        <v>2416</v>
      </c>
      <c r="D1109" s="32" t="s">
        <v>1776</v>
      </c>
      <c r="E1109" s="112" t="s">
        <v>900</v>
      </c>
      <c r="F1109" s="43">
        <v>72</v>
      </c>
      <c r="G1109" s="16"/>
      <c r="H1109" s="223" t="s">
        <v>3753</v>
      </c>
    </row>
    <row r="1110" spans="1:8" ht="36" customHeight="1">
      <c r="A1110" s="12">
        <f t="shared" si="44"/>
        <v>1048</v>
      </c>
      <c r="B1110" s="13" t="s">
        <v>899</v>
      </c>
      <c r="C1110" s="29" t="s">
        <v>2417</v>
      </c>
      <c r="D1110" s="32" t="s">
        <v>1777</v>
      </c>
      <c r="E1110" s="112" t="s">
        <v>900</v>
      </c>
      <c r="F1110" s="43">
        <v>69</v>
      </c>
      <c r="G1110" s="16"/>
      <c r="H1110" s="223" t="s">
        <v>3754</v>
      </c>
    </row>
    <row r="1111" spans="1:8" ht="36" customHeight="1">
      <c r="A1111" s="12">
        <f t="shared" si="44"/>
        <v>1049</v>
      </c>
      <c r="B1111" s="13"/>
      <c r="C1111" s="18" t="s">
        <v>1310</v>
      </c>
      <c r="D1111" s="33" t="s">
        <v>1311</v>
      </c>
      <c r="E1111" s="120" t="s">
        <v>1370</v>
      </c>
      <c r="F1111" s="43">
        <v>86</v>
      </c>
      <c r="G1111" s="78"/>
      <c r="H1111" s="223" t="s">
        <v>3755</v>
      </c>
    </row>
    <row r="1112" spans="1:8" ht="36" customHeight="1">
      <c r="A1112" s="12">
        <f t="shared" si="44"/>
        <v>1050</v>
      </c>
      <c r="B1112" s="13"/>
      <c r="C1112" s="18" t="s">
        <v>1312</v>
      </c>
      <c r="D1112" s="33" t="s">
        <v>1313</v>
      </c>
      <c r="E1112" s="120" t="s">
        <v>1370</v>
      </c>
      <c r="F1112" s="43">
        <v>86</v>
      </c>
      <c r="G1112" s="78"/>
      <c r="H1112" s="223" t="s">
        <v>3756</v>
      </c>
    </row>
    <row r="1113" spans="1:8" ht="36" customHeight="1">
      <c r="A1113" s="12">
        <f t="shared" si="44"/>
        <v>1051</v>
      </c>
      <c r="B1113" s="29" t="s">
        <v>403</v>
      </c>
      <c r="C1113" s="14" t="s">
        <v>404</v>
      </c>
      <c r="D1113" s="33" t="s">
        <v>961</v>
      </c>
      <c r="E1113" s="112" t="s">
        <v>405</v>
      </c>
      <c r="F1113" s="43">
        <v>57</v>
      </c>
      <c r="G1113" s="16"/>
      <c r="H1113" s="223" t="s">
        <v>3757</v>
      </c>
    </row>
    <row r="1114" spans="1:8" ht="36" customHeight="1">
      <c r="A1114" s="12">
        <f t="shared" si="44"/>
        <v>1052</v>
      </c>
      <c r="B1114" s="29" t="s">
        <v>1567</v>
      </c>
      <c r="C1114" s="58" t="s">
        <v>1570</v>
      </c>
      <c r="D1114" s="33" t="s">
        <v>1568</v>
      </c>
      <c r="E1114" s="112" t="s">
        <v>1569</v>
      </c>
      <c r="F1114" s="43">
        <v>240</v>
      </c>
      <c r="G1114" s="16"/>
      <c r="H1114" s="223" t="s">
        <v>3758</v>
      </c>
    </row>
    <row r="1115" spans="1:8" ht="36" customHeight="1">
      <c r="A1115" s="12">
        <f t="shared" si="44"/>
        <v>1053</v>
      </c>
      <c r="B1115" s="29"/>
      <c r="C1115" s="14" t="s">
        <v>2418</v>
      </c>
      <c r="D1115" s="33" t="s">
        <v>406</v>
      </c>
      <c r="E1115" s="112" t="s">
        <v>930</v>
      </c>
      <c r="F1115" s="43">
        <v>98</v>
      </c>
      <c r="G1115" s="16"/>
      <c r="H1115" s="240" t="s">
        <v>3742</v>
      </c>
    </row>
    <row r="1116" spans="1:8" ht="36" customHeight="1">
      <c r="A1116" s="12">
        <f t="shared" si="44"/>
        <v>1054</v>
      </c>
      <c r="B1116" s="29"/>
      <c r="C1116" s="14" t="s">
        <v>1539</v>
      </c>
      <c r="D1116" s="33" t="s">
        <v>1572</v>
      </c>
      <c r="E1116" s="112" t="s">
        <v>1540</v>
      </c>
      <c r="F1116" s="43">
        <v>98</v>
      </c>
      <c r="G1116" s="16"/>
      <c r="H1116" s="240" t="s">
        <v>3759</v>
      </c>
    </row>
    <row r="1117" spans="1:8" ht="36" customHeight="1">
      <c r="A1117" s="12">
        <f t="shared" si="44"/>
        <v>1055</v>
      </c>
      <c r="B1117" s="29" t="s">
        <v>1362</v>
      </c>
      <c r="C1117" s="58" t="s">
        <v>1548</v>
      </c>
      <c r="D1117" s="32" t="s">
        <v>1546</v>
      </c>
      <c r="E1117" s="112" t="s">
        <v>1363</v>
      </c>
      <c r="F1117" s="43">
        <v>88</v>
      </c>
      <c r="G1117" s="16"/>
      <c r="H1117" s="240" t="s">
        <v>3742</v>
      </c>
    </row>
    <row r="1118" spans="1:8" ht="36" customHeight="1">
      <c r="A1118" s="12">
        <f t="shared" si="44"/>
        <v>1056</v>
      </c>
      <c r="B1118" s="29" t="s">
        <v>1362</v>
      </c>
      <c r="C1118" s="72" t="s">
        <v>2454</v>
      </c>
      <c r="D1118" s="89" t="s">
        <v>1545</v>
      </c>
      <c r="E1118" s="112" t="s">
        <v>1541</v>
      </c>
      <c r="F1118" s="37">
        <v>135</v>
      </c>
      <c r="G1118" s="38"/>
      <c r="H1118" s="240" t="s">
        <v>3742</v>
      </c>
    </row>
    <row r="1119" spans="1:8" ht="36" customHeight="1">
      <c r="A1119" s="12">
        <f t="shared" si="44"/>
        <v>1057</v>
      </c>
      <c r="B1119" s="29" t="s">
        <v>1362</v>
      </c>
      <c r="C1119" s="41" t="s">
        <v>2574</v>
      </c>
      <c r="D1119" s="90" t="s">
        <v>1542</v>
      </c>
      <c r="E1119" s="110" t="s">
        <v>1543</v>
      </c>
      <c r="F1119" s="37">
        <v>95</v>
      </c>
      <c r="G1119" s="38"/>
      <c r="H1119" s="240" t="s">
        <v>3742</v>
      </c>
    </row>
    <row r="1120" spans="1:8" ht="36" customHeight="1">
      <c r="A1120" s="12">
        <f t="shared" si="44"/>
        <v>1058</v>
      </c>
      <c r="B1120" s="29"/>
      <c r="C1120" s="72" t="s">
        <v>1547</v>
      </c>
      <c r="D1120" s="91" t="s">
        <v>1544</v>
      </c>
      <c r="E1120" s="110" t="s">
        <v>1363</v>
      </c>
      <c r="F1120" s="37">
        <v>75</v>
      </c>
      <c r="G1120" s="38"/>
      <c r="H1120" s="240" t="s">
        <v>3742</v>
      </c>
    </row>
    <row r="1121" spans="1:8" ht="36" customHeight="1">
      <c r="A1121" s="14"/>
      <c r="B1121" s="29"/>
      <c r="C1121" s="41"/>
      <c r="D1121" s="41"/>
      <c r="E1121" s="110"/>
      <c r="F1121" s="43"/>
      <c r="G1121" s="38"/>
      <c r="H1121" s="78"/>
    </row>
    <row r="1122" spans="1:8" ht="36" customHeight="1">
      <c r="A1122" s="14"/>
      <c r="B1122" s="29"/>
      <c r="C1122" s="62"/>
      <c r="D1122" s="92"/>
      <c r="E1122" s="139"/>
      <c r="F1122" s="106"/>
      <c r="G1122" s="93"/>
      <c r="H1122" s="241"/>
    </row>
    <row r="1123" spans="1:8" ht="36" customHeight="1">
      <c r="A1123" s="14"/>
      <c r="B1123" s="29"/>
      <c r="C1123" s="62"/>
      <c r="D1123" s="92"/>
      <c r="E1123" s="139"/>
      <c r="F1123" s="106"/>
      <c r="G1123" s="93"/>
      <c r="H1123" s="241"/>
    </row>
    <row r="1124" spans="1:8" ht="36" customHeight="1">
      <c r="A1124" s="14"/>
      <c r="B1124" s="29"/>
      <c r="C1124" s="62"/>
      <c r="D1124" s="92"/>
      <c r="E1124" s="139"/>
      <c r="F1124" s="106"/>
      <c r="G1124" s="93"/>
      <c r="H1124" s="241"/>
    </row>
    <row r="1125" spans="1:8" ht="36" customHeight="1">
      <c r="A1125" s="14"/>
      <c r="B1125" s="29"/>
      <c r="C1125" s="41"/>
      <c r="D1125" s="41"/>
      <c r="E1125" s="110"/>
      <c r="F1125" s="43"/>
      <c r="G1125" s="38"/>
      <c r="H1125" s="78"/>
    </row>
    <row r="1126" spans="1:8" ht="36" customHeight="1">
      <c r="A1126" s="14"/>
      <c r="B1126" s="29"/>
      <c r="C1126" s="41"/>
      <c r="D1126" s="41"/>
      <c r="E1126" s="110"/>
      <c r="F1126" s="43"/>
      <c r="G1126" s="38"/>
      <c r="H1126" s="78"/>
    </row>
    <row r="1127" spans="1:8" ht="36" customHeight="1">
      <c r="A1127" s="14"/>
      <c r="B1127" s="29"/>
      <c r="C1127" s="41"/>
      <c r="D1127" s="41"/>
      <c r="E1127" s="110"/>
      <c r="F1127" s="43"/>
      <c r="G1127" s="38"/>
      <c r="H1127" s="78"/>
    </row>
    <row r="1128" spans="1:8" ht="36" customHeight="1">
      <c r="A1128" s="14"/>
      <c r="B1128" s="29"/>
      <c r="C1128" s="41"/>
      <c r="D1128" s="41"/>
      <c r="E1128" s="110"/>
      <c r="F1128" s="43"/>
      <c r="G1128" s="38"/>
      <c r="H1128" s="78"/>
    </row>
  </sheetData>
  <sheetProtection/>
  <printOptions/>
  <pageMargins left="0.1968503937007874" right="0.15748031496062992" top="0.67" bottom="0.2" header="0.2362204724409449" footer="0.1968503937007874"/>
  <pageSetup fitToHeight="0" fitToWidth="0" horizontalDpi="600" verticalDpi="600" orientation="portrait" paperSize="9" scale="90" r:id="rId2"/>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dimension ref="A1:N13"/>
  <sheetViews>
    <sheetView zoomScalePageLayoutView="0" workbookViewId="0" topLeftCell="A1">
      <selection activeCell="B4" sqref="B4:C4"/>
    </sheetView>
  </sheetViews>
  <sheetFormatPr defaultColWidth="9.140625" defaultRowHeight="24.75" customHeight="1"/>
  <cols>
    <col min="1" max="1" width="2.7109375" style="94" customWidth="1"/>
    <col min="2" max="2" width="7.7109375" style="17" customWidth="1"/>
    <col min="3" max="3" width="5.7109375" style="17" customWidth="1"/>
    <col min="4" max="9" width="7.7109375" style="17" customWidth="1"/>
    <col min="10" max="10" width="6.140625" style="17" customWidth="1"/>
    <col min="11" max="11" width="3.7109375" style="182" customWidth="1"/>
    <col min="12" max="13" width="7.7109375" style="17" customWidth="1"/>
    <col min="14" max="14" width="9.57421875" style="17" customWidth="1"/>
    <col min="15" max="15" width="3.140625" style="17" customWidth="1"/>
    <col min="16" max="16" width="7.00390625" style="17" customWidth="1"/>
    <col min="17" max="16384" width="9.140625" style="17" customWidth="1"/>
  </cols>
  <sheetData>
    <row r="1" spans="1:14" s="173" customFormat="1" ht="24.75" customHeight="1" thickBot="1">
      <c r="A1" s="172"/>
      <c r="B1" s="300" t="s">
        <v>2588</v>
      </c>
      <c r="C1" s="300"/>
      <c r="D1" s="300"/>
      <c r="E1" s="300"/>
      <c r="F1" s="300"/>
      <c r="G1" s="300"/>
      <c r="H1" s="300"/>
      <c r="I1" s="300"/>
      <c r="J1" s="300"/>
      <c r="K1" s="300"/>
      <c r="L1" s="300"/>
      <c r="M1" s="300"/>
      <c r="N1" s="300"/>
    </row>
    <row r="2" spans="1:14" s="173" customFormat="1" ht="12.75" customHeight="1">
      <c r="A2" s="172"/>
      <c r="B2" s="301" t="s">
        <v>2589</v>
      </c>
      <c r="C2" s="303" t="s">
        <v>2615</v>
      </c>
      <c r="D2" s="304"/>
      <c r="E2" s="304"/>
      <c r="F2" s="304"/>
      <c r="G2" s="304"/>
      <c r="H2" s="305"/>
      <c r="I2" s="309" t="s">
        <v>2590</v>
      </c>
      <c r="J2" s="310"/>
      <c r="K2" s="311"/>
      <c r="L2" s="174" t="s">
        <v>2591</v>
      </c>
      <c r="M2" s="175" t="s">
        <v>2592</v>
      </c>
      <c r="N2" s="176" t="s">
        <v>2593</v>
      </c>
    </row>
    <row r="3" spans="1:14" s="173" customFormat="1" ht="24.75" customHeight="1" thickBot="1">
      <c r="A3" s="172"/>
      <c r="B3" s="302"/>
      <c r="C3" s="306"/>
      <c r="D3" s="307"/>
      <c r="E3" s="307"/>
      <c r="F3" s="307"/>
      <c r="G3" s="307"/>
      <c r="H3" s="308"/>
      <c r="I3" s="312"/>
      <c r="J3" s="313"/>
      <c r="K3" s="314"/>
      <c r="L3" s="177"/>
      <c r="M3" s="178"/>
      <c r="N3" s="179"/>
    </row>
    <row r="4" spans="1:14" s="173" customFormat="1" ht="24.75" customHeight="1">
      <c r="A4" s="172"/>
      <c r="B4" s="315" t="s">
        <v>2594</v>
      </c>
      <c r="C4" s="292"/>
      <c r="D4" s="316"/>
      <c r="E4" s="317"/>
      <c r="F4" s="318" t="s">
        <v>2595</v>
      </c>
      <c r="G4" s="319"/>
      <c r="H4" s="293"/>
      <c r="I4" s="320"/>
      <c r="J4" s="290" t="s">
        <v>2596</v>
      </c>
      <c r="K4" s="291"/>
      <c r="L4" s="292"/>
      <c r="M4" s="293"/>
      <c r="N4" s="294"/>
    </row>
    <row r="5" spans="1:14" s="173" customFormat="1" ht="24.75" customHeight="1">
      <c r="A5" s="172"/>
      <c r="B5" s="329" t="s">
        <v>2597</v>
      </c>
      <c r="C5" s="330"/>
      <c r="D5" s="298"/>
      <c r="E5" s="298"/>
      <c r="F5" s="298"/>
      <c r="G5" s="331"/>
      <c r="H5" s="332" t="s">
        <v>2598</v>
      </c>
      <c r="I5" s="333"/>
      <c r="J5" s="334"/>
      <c r="K5" s="335"/>
      <c r="L5" s="335"/>
      <c r="M5" s="335"/>
      <c r="N5" s="336"/>
    </row>
    <row r="6" spans="1:14" s="173" customFormat="1" ht="24.75" customHeight="1">
      <c r="A6" s="172"/>
      <c r="B6" s="337" t="s">
        <v>2599</v>
      </c>
      <c r="C6" s="338"/>
      <c r="D6" s="334"/>
      <c r="E6" s="335"/>
      <c r="F6" s="335"/>
      <c r="G6" s="335"/>
      <c r="H6" s="335"/>
      <c r="I6" s="335"/>
      <c r="J6" s="295" t="s">
        <v>2600</v>
      </c>
      <c r="K6" s="296"/>
      <c r="L6" s="297"/>
      <c r="M6" s="298"/>
      <c r="N6" s="299"/>
    </row>
    <row r="7" spans="1:14" s="173" customFormat="1" ht="24.75" customHeight="1" thickBot="1">
      <c r="A7" s="172"/>
      <c r="B7" s="180" t="s">
        <v>2601</v>
      </c>
      <c r="C7" s="321" t="s">
        <v>2610</v>
      </c>
      <c r="D7" s="322"/>
      <c r="E7" s="323"/>
      <c r="F7" s="181" t="s">
        <v>2602</v>
      </c>
      <c r="G7" s="324" t="s">
        <v>2609</v>
      </c>
      <c r="H7" s="325"/>
      <c r="I7" s="326" t="s">
        <v>2603</v>
      </c>
      <c r="J7" s="327"/>
      <c r="K7" s="324" t="s">
        <v>2604</v>
      </c>
      <c r="L7" s="325"/>
      <c r="M7" s="325"/>
      <c r="N7" s="328"/>
    </row>
    <row r="10" ht="24.75" customHeight="1" thickBot="1">
      <c r="B10" s="17" t="s">
        <v>2605</v>
      </c>
    </row>
    <row r="11" spans="2:14" ht="24.75" customHeight="1">
      <c r="B11" s="301" t="s">
        <v>2589</v>
      </c>
      <c r="C11" s="303" t="str">
        <f>C2</f>
        <v>Mr. / Ms. </v>
      </c>
      <c r="D11" s="304"/>
      <c r="E11" s="304"/>
      <c r="F11" s="304"/>
      <c r="G11" s="304"/>
      <c r="H11" s="305"/>
      <c r="I11" s="309" t="s">
        <v>2590</v>
      </c>
      <c r="J11" s="310"/>
      <c r="K11" s="311"/>
      <c r="L11" s="174" t="s">
        <v>2591</v>
      </c>
      <c r="M11" s="175" t="s">
        <v>2592</v>
      </c>
      <c r="N11" s="176" t="s">
        <v>2593</v>
      </c>
    </row>
    <row r="12" spans="2:14" ht="24.75" customHeight="1" thickBot="1">
      <c r="B12" s="302"/>
      <c r="C12" s="306"/>
      <c r="D12" s="307"/>
      <c r="E12" s="307"/>
      <c r="F12" s="307"/>
      <c r="G12" s="307"/>
      <c r="H12" s="308"/>
      <c r="I12" s="312"/>
      <c r="J12" s="313"/>
      <c r="K12" s="314"/>
      <c r="L12" s="177" t="s">
        <v>2606</v>
      </c>
      <c r="M12" s="178" t="s">
        <v>2607</v>
      </c>
      <c r="N12" s="179" t="s">
        <v>2608</v>
      </c>
    </row>
    <row r="13" spans="2:14" ht="24.75" customHeight="1" thickBot="1">
      <c r="B13" s="180" t="s">
        <v>2601</v>
      </c>
      <c r="C13" s="321" t="str">
        <f>C7</f>
        <v>MM/DD/YYYY</v>
      </c>
      <c r="D13" s="322"/>
      <c r="E13" s="323"/>
      <c r="F13" s="181" t="s">
        <v>2602</v>
      </c>
      <c r="G13" s="324" t="str">
        <f>G7</f>
        <v>AM / PM</v>
      </c>
      <c r="H13" s="325"/>
      <c r="I13" s="326" t="s">
        <v>2603</v>
      </c>
      <c r="J13" s="327"/>
      <c r="K13" s="324" t="str">
        <f>K7</f>
        <v>AT ISETAN</v>
      </c>
      <c r="L13" s="325"/>
      <c r="M13" s="325"/>
      <c r="N13" s="328"/>
    </row>
  </sheetData>
  <sheetProtection/>
  <mergeCells count="29">
    <mergeCell ref="B6:C6"/>
    <mergeCell ref="D6:I6"/>
    <mergeCell ref="B11:B12"/>
    <mergeCell ref="C11:H12"/>
    <mergeCell ref="I11:K12"/>
    <mergeCell ref="C13:E13"/>
    <mergeCell ref="G13:H13"/>
    <mergeCell ref="I13:J13"/>
    <mergeCell ref="K13:N13"/>
    <mergeCell ref="F4:G4"/>
    <mergeCell ref="H4:I4"/>
    <mergeCell ref="C7:E7"/>
    <mergeCell ref="G7:H7"/>
    <mergeCell ref="I7:J7"/>
    <mergeCell ref="K7:N7"/>
    <mergeCell ref="B5:C5"/>
    <mergeCell ref="D5:G5"/>
    <mergeCell ref="H5:I5"/>
    <mergeCell ref="J5:N5"/>
    <mergeCell ref="J4:L4"/>
    <mergeCell ref="M4:N4"/>
    <mergeCell ref="J6:K6"/>
    <mergeCell ref="L6:N6"/>
    <mergeCell ref="B1:N1"/>
    <mergeCell ref="B2:B3"/>
    <mergeCell ref="C2:H3"/>
    <mergeCell ref="I2:K3"/>
    <mergeCell ref="B4:C4"/>
    <mergeCell ref="D4:E4"/>
  </mergeCells>
  <printOptions horizontalCentered="1"/>
  <pageMargins left="0.1968503937007874" right="0.1968503937007874" top="0.1968503937007874" bottom="0.1968503937007874" header="0.31496062992125984" footer="0.3937007874015748"/>
  <pageSetup horizontalDpi="600" verticalDpi="600" orientation="portrait" paperSize="9" r:id="rId1"/>
  <headerFooter alignWithMargins="0">
    <oddFooter>&amp;C&amp;P ページ</oddFooter>
  </headerFooter>
</worksheet>
</file>

<file path=xl/worksheets/sheet4.xml><?xml version="1.0" encoding="utf-8"?>
<worksheet xmlns="http://schemas.openxmlformats.org/spreadsheetml/2006/main" xmlns:r="http://schemas.openxmlformats.org/officeDocument/2006/relationships">
  <dimension ref="A1:H95"/>
  <sheetViews>
    <sheetView zoomScalePageLayoutView="0" workbookViewId="0" topLeftCell="A1">
      <selection activeCell="O92" sqref="O92"/>
    </sheetView>
  </sheetViews>
  <sheetFormatPr defaultColWidth="9.140625" defaultRowHeight="24.75" customHeight="1"/>
  <cols>
    <col min="1" max="1" width="2.7109375" style="188" customWidth="1"/>
    <col min="2" max="2" width="7.7109375" style="194" customWidth="1"/>
    <col min="3" max="3" width="19.7109375" style="209" customWidth="1"/>
    <col min="4" max="6" width="14.140625" style="194" customWidth="1"/>
    <col min="7" max="7" width="10.8515625" style="194" customWidth="1"/>
    <col min="8" max="8" width="7.7109375" style="194" customWidth="1"/>
    <col min="9" max="16384" width="9.140625" style="194" customWidth="1"/>
  </cols>
  <sheetData>
    <row r="1" spans="1:8" s="185" customFormat="1" ht="24.75" customHeight="1" thickBot="1">
      <c r="A1" s="183"/>
      <c r="B1" s="184"/>
      <c r="C1" s="206"/>
      <c r="D1" s="184"/>
      <c r="E1" s="184"/>
      <c r="F1" s="184"/>
      <c r="G1" s="211"/>
      <c r="H1" s="211"/>
    </row>
    <row r="2" spans="1:8" s="187" customFormat="1" ht="30" customHeight="1">
      <c r="A2" s="186"/>
      <c r="B2" s="198" t="s">
        <v>2611</v>
      </c>
      <c r="C2" s="210" t="s">
        <v>2643</v>
      </c>
      <c r="D2" s="195" t="s">
        <v>2612</v>
      </c>
      <c r="E2" s="196" t="s">
        <v>2613</v>
      </c>
      <c r="F2" s="197" t="s">
        <v>121</v>
      </c>
      <c r="G2" s="212" t="s">
        <v>652</v>
      </c>
      <c r="H2" s="213" t="s">
        <v>2614</v>
      </c>
    </row>
    <row r="3" spans="1:8" ht="30" customHeight="1">
      <c r="A3" s="188">
        <v>1</v>
      </c>
      <c r="B3" s="189"/>
      <c r="C3" s="207">
        <f>IF(B3="","",VLOOKUP(B3,LIST2!A3:G1130,2,FALSE))</f>
      </c>
      <c r="D3" s="190">
        <f>IF(B3="","",VLOOKUP(B3,LIST2!A3:G1130,3,FALSE))</f>
      </c>
      <c r="E3" s="204">
        <f>IF(B3="","",VLOOKUP(B3,LIST2!A3:G1130,4,FALSE))</f>
      </c>
      <c r="F3" s="191">
        <f>IF(B3="","",VLOOKUP(B3,LIST2!A3:G1130,5,FALSE))</f>
      </c>
      <c r="G3" s="192">
        <f>IF(B3="","",VLOOKUP(B3,LIST2!A3:G1130,6,FALSE))</f>
      </c>
      <c r="H3" s="193"/>
    </row>
    <row r="4" spans="1:8" ht="30" customHeight="1">
      <c r="A4" s="188">
        <v>2</v>
      </c>
      <c r="B4" s="189"/>
      <c r="C4" s="207">
        <f>IF(B4="","",VLOOKUP(B4,LIST2!A4:G1131,2,FALSE))</f>
      </c>
      <c r="D4" s="190">
        <f>IF(B4="","",VLOOKUP(B4,LIST2!A4:G1131,3,FALSE))</f>
      </c>
      <c r="E4" s="204">
        <f>IF(B4="","",VLOOKUP(B4,LIST2!A4:G1131,4,FALSE))</f>
      </c>
      <c r="F4" s="191">
        <f>IF(B4="","",VLOOKUP(B4,LIST2!A4:G1131,5,FALSE))</f>
      </c>
      <c r="G4" s="192">
        <f>IF(B4="","",VLOOKUP(B4,LIST2!A4:G1131,6,FALSE))</f>
      </c>
      <c r="H4" s="193"/>
    </row>
    <row r="5" spans="1:8" ht="30" customHeight="1">
      <c r="A5" s="188">
        <v>3</v>
      </c>
      <c r="B5" s="189"/>
      <c r="C5" s="207">
        <f>IF(B5="","",VLOOKUP(B5,LIST2!A5:G1132,2,FALSE))</f>
      </c>
      <c r="D5" s="190">
        <f>IF(B5="","",VLOOKUP(B5,LIST2!A5:G1132,3,FALSE))</f>
      </c>
      <c r="E5" s="204">
        <f>IF(B5="","",VLOOKUP(B5,LIST2!A5:G1132,4,FALSE))</f>
      </c>
      <c r="F5" s="191">
        <f>IF(B5="","",VLOOKUP(B5,LIST2!A5:G1132,5,FALSE))</f>
      </c>
      <c r="G5" s="192">
        <f>IF(B5="","",VLOOKUP(B5,LIST2!A5:G1132,6,FALSE))</f>
      </c>
      <c r="H5" s="193"/>
    </row>
    <row r="6" spans="1:8" ht="30" customHeight="1">
      <c r="A6" s="188">
        <v>4</v>
      </c>
      <c r="B6" s="189"/>
      <c r="C6" s="207">
        <f>IF(B6="","",VLOOKUP(B6,LIST2!A6:G1133,2,FALSE))</f>
      </c>
      <c r="D6" s="190">
        <f>IF(B6="","",VLOOKUP(B6,LIST2!A6:G1133,3,FALSE))</f>
      </c>
      <c r="E6" s="204">
        <f>IF(B6="","",VLOOKUP(B6,LIST2!A6:G1133,4,FALSE))</f>
      </c>
      <c r="F6" s="191">
        <f>IF(B6="","",VLOOKUP(B6,LIST2!A6:G1133,5,FALSE))</f>
      </c>
      <c r="G6" s="192">
        <f>IF(B6="","",VLOOKUP(B6,LIST2!A6:G1133,6,FALSE))</f>
      </c>
      <c r="H6" s="193"/>
    </row>
    <row r="7" spans="1:8" ht="30" customHeight="1">
      <c r="A7" s="188">
        <v>5</v>
      </c>
      <c r="B7" s="189"/>
      <c r="C7" s="207">
        <f>IF(B7="","",VLOOKUP(B7,LIST2!A7:G1134,2,FALSE))</f>
      </c>
      <c r="D7" s="190">
        <f>IF(B7="","",VLOOKUP(B7,LIST2!A7:G1134,3,FALSE))</f>
      </c>
      <c r="E7" s="204">
        <f>IF(B7="","",VLOOKUP(B7,LIST2!A7:G1134,4,FALSE))</f>
      </c>
      <c r="F7" s="191">
        <f>IF(B7="","",VLOOKUP(B7,LIST2!A7:G1134,5,FALSE))</f>
      </c>
      <c r="G7" s="192">
        <f>IF(B7="","",VLOOKUP(B7,LIST2!A7:G1134,6,FALSE))</f>
      </c>
      <c r="H7" s="193"/>
    </row>
    <row r="8" spans="1:8" ht="30" customHeight="1">
      <c r="A8" s="188">
        <v>6</v>
      </c>
      <c r="B8" s="189"/>
      <c r="C8" s="207">
        <f>IF(B8="","",VLOOKUP(B8,LIST2!A8:G1135,2,FALSE))</f>
      </c>
      <c r="D8" s="190">
        <f>IF(B8="","",VLOOKUP(B8,LIST2!A8:G1135,3,FALSE))</f>
      </c>
      <c r="E8" s="204">
        <f>IF(B8="","",VLOOKUP(B8,LIST2!A8:G1135,4,FALSE))</f>
      </c>
      <c r="F8" s="191">
        <f>IF(B8="","",VLOOKUP(B8,LIST2!A8:G1135,5,FALSE))</f>
      </c>
      <c r="G8" s="192">
        <f>IF(B8="","",VLOOKUP(B8,LIST2!A8:G1135,6,FALSE))</f>
      </c>
      <c r="H8" s="193"/>
    </row>
    <row r="9" spans="1:8" ht="30" customHeight="1">
      <c r="A9" s="188">
        <v>7</v>
      </c>
      <c r="B9" s="189"/>
      <c r="C9" s="207">
        <f>IF(B9="","",VLOOKUP(B9,LIST2!A9:G1136,2,FALSE))</f>
      </c>
      <c r="D9" s="190">
        <f>IF(B9="","",VLOOKUP(B9,LIST2!A9:G1136,3,FALSE))</f>
      </c>
      <c r="E9" s="204">
        <f>IF(B9="","",VLOOKUP(B9,LIST2!A9:G1136,4,FALSE))</f>
      </c>
      <c r="F9" s="191">
        <f>IF(B9="","",VLOOKUP(B9,LIST2!A9:G1136,5,FALSE))</f>
      </c>
      <c r="G9" s="192">
        <f>IF(B9="","",VLOOKUP(B9,LIST2!A9:G1136,6,FALSE))</f>
      </c>
      <c r="H9" s="193"/>
    </row>
    <row r="10" spans="1:8" ht="30" customHeight="1">
      <c r="A10" s="188">
        <v>8</v>
      </c>
      <c r="B10" s="189"/>
      <c r="C10" s="207">
        <f>IF(B10="","",VLOOKUP(B10,LIST2!A10:G1137,2,FALSE))</f>
      </c>
      <c r="D10" s="190">
        <f>IF(B10="","",VLOOKUP(B10,LIST2!A10:G1137,3,FALSE))</f>
      </c>
      <c r="E10" s="204">
        <f>IF(B10="","",VLOOKUP(B10,LIST2!A10:G1137,4,FALSE))</f>
      </c>
      <c r="F10" s="191">
        <f>IF(B10="","",VLOOKUP(B10,LIST2!A10:G1137,5,FALSE))</f>
      </c>
      <c r="G10" s="192">
        <f>IF(B10="","",VLOOKUP(B10,LIST2!A10:G1137,6,FALSE))</f>
      </c>
      <c r="H10" s="193"/>
    </row>
    <row r="11" spans="1:8" ht="30" customHeight="1">
      <c r="A11" s="188">
        <v>9</v>
      </c>
      <c r="B11" s="189"/>
      <c r="C11" s="207">
        <f>IF(B11="","",VLOOKUP(B11,LIST2!A11:G1138,2,FALSE))</f>
      </c>
      <c r="D11" s="190">
        <f>IF(B11="","",VLOOKUP(B11,LIST2!A11:G1138,3,FALSE))</f>
      </c>
      <c r="E11" s="204">
        <f>IF(B11="","",VLOOKUP(B11,LIST2!A11:G1138,4,FALSE))</f>
      </c>
      <c r="F11" s="191">
        <f>IF(B11="","",VLOOKUP(B11,LIST2!A11:G1138,5,FALSE))</f>
      </c>
      <c r="G11" s="192">
        <f>IF(B11="","",VLOOKUP(B11,LIST2!A11:G1138,6,FALSE))</f>
      </c>
      <c r="H11" s="193"/>
    </row>
    <row r="12" spans="1:8" ht="30" customHeight="1">
      <c r="A12" s="188">
        <v>10</v>
      </c>
      <c r="B12" s="189"/>
      <c r="C12" s="207">
        <f>IF(B12="","",VLOOKUP(B12,LIST2!A12:G1139,2,FALSE))</f>
      </c>
      <c r="D12" s="190">
        <f>IF(B12="","",VLOOKUP(B12,LIST2!A12:G1139,3,FALSE))</f>
      </c>
      <c r="E12" s="204">
        <f>IF(B12="","",VLOOKUP(B12,LIST2!A12:G1139,4,FALSE))</f>
      </c>
      <c r="F12" s="191">
        <f>IF(B12="","",VLOOKUP(B12,LIST2!A12:G1139,5,FALSE))</f>
      </c>
      <c r="G12" s="192">
        <f>IF(B12="","",VLOOKUP(B12,LIST2!A12:G1139,6,FALSE))</f>
      </c>
      <c r="H12" s="193"/>
    </row>
    <row r="13" spans="1:8" ht="30" customHeight="1">
      <c r="A13" s="188">
        <v>11</v>
      </c>
      <c r="B13" s="189"/>
      <c r="C13" s="207">
        <f>IF(B13="","",VLOOKUP(B13,LIST2!A13:G1140,2,FALSE))</f>
      </c>
      <c r="D13" s="190">
        <f>IF(B13="","",VLOOKUP(B13,LIST2!A13:G1140,3,FALSE))</f>
      </c>
      <c r="E13" s="204">
        <f>IF(B13="","",VLOOKUP(B13,LIST2!A13:G1140,4,FALSE))</f>
      </c>
      <c r="F13" s="191">
        <f>IF(B13="","",VLOOKUP(B13,LIST2!A13:G1140,5,FALSE))</f>
      </c>
      <c r="G13" s="192">
        <f>IF(B13="","",VLOOKUP(B13,LIST2!A13:G1140,6,FALSE))</f>
      </c>
      <c r="H13" s="193"/>
    </row>
    <row r="14" spans="1:8" ht="30" customHeight="1">
      <c r="A14" s="188">
        <v>12</v>
      </c>
      <c r="B14" s="189"/>
      <c r="C14" s="207">
        <f>IF(B14="","",VLOOKUP(B14,LIST2!A14:G1141,2,FALSE))</f>
      </c>
      <c r="D14" s="190">
        <f>IF(B14="","",VLOOKUP(B14,LIST2!A14:G1141,3,FALSE))</f>
      </c>
      <c r="E14" s="204">
        <f>IF(B14="","",VLOOKUP(B14,LIST2!A14:G1141,4,FALSE))</f>
      </c>
      <c r="F14" s="191">
        <f>IF(B14="","",VLOOKUP(B14,LIST2!A14:G1141,5,FALSE))</f>
      </c>
      <c r="G14" s="192">
        <f>IF(B14="","",VLOOKUP(B14,LIST2!A14:G1141,6,FALSE))</f>
      </c>
      <c r="H14" s="193"/>
    </row>
    <row r="15" spans="1:8" ht="30" customHeight="1">
      <c r="A15" s="188">
        <v>13</v>
      </c>
      <c r="B15" s="189"/>
      <c r="C15" s="207">
        <f>IF(B15="","",VLOOKUP(B15,LIST2!A15:G1142,2,FALSE))</f>
      </c>
      <c r="D15" s="190">
        <f>IF(B15="","",VLOOKUP(B15,LIST2!A15:G1142,3,FALSE))</f>
      </c>
      <c r="E15" s="204">
        <f>IF(B15="","",VLOOKUP(B15,LIST2!A15:G1142,4,FALSE))</f>
      </c>
      <c r="F15" s="191">
        <f>IF(B15="","",VLOOKUP(B15,LIST2!A15:G1142,5,FALSE))</f>
      </c>
      <c r="G15" s="192">
        <f>IF(B15="","",VLOOKUP(B15,LIST2!A15:G1142,6,FALSE))</f>
      </c>
      <c r="H15" s="193"/>
    </row>
    <row r="16" spans="1:8" ht="30" customHeight="1">
      <c r="A16" s="188">
        <v>14</v>
      </c>
      <c r="B16" s="189"/>
      <c r="C16" s="207">
        <f>IF(B16="","",VLOOKUP(B16,LIST2!A16:G1143,2,FALSE))</f>
      </c>
      <c r="D16" s="190">
        <f>IF(B16="","",VLOOKUP(B16,LIST2!A16:G1143,3,FALSE))</f>
      </c>
      <c r="E16" s="204">
        <f>IF(B16="","",VLOOKUP(B16,LIST2!A16:G1143,4,FALSE))</f>
      </c>
      <c r="F16" s="191">
        <f>IF(B16="","",VLOOKUP(B16,LIST2!A16:G1143,5,FALSE))</f>
      </c>
      <c r="G16" s="192">
        <f>IF(B16="","",VLOOKUP(B16,LIST2!A16:G1143,6,FALSE))</f>
      </c>
      <c r="H16" s="193"/>
    </row>
    <row r="17" spans="1:8" ht="30" customHeight="1">
      <c r="A17" s="188">
        <v>15</v>
      </c>
      <c r="B17" s="189"/>
      <c r="C17" s="207">
        <f>IF(B17="","",VLOOKUP(B17,LIST2!A17:G1144,2,FALSE))</f>
      </c>
      <c r="D17" s="190">
        <f>IF(B17="","",VLOOKUP(B17,LIST2!A17:G1144,3,FALSE))</f>
      </c>
      <c r="E17" s="204">
        <f>IF(B17="","",VLOOKUP(B17,LIST2!A17:G1144,4,FALSE))</f>
      </c>
      <c r="F17" s="191">
        <f>IF(B17="","",VLOOKUP(B17,LIST2!A17:G1144,5,FALSE))</f>
      </c>
      <c r="G17" s="192">
        <f>IF(B17="","",VLOOKUP(B17,LIST2!A17:G1144,6,FALSE))</f>
      </c>
      <c r="H17" s="193"/>
    </row>
    <row r="18" spans="1:8" ht="30" customHeight="1">
      <c r="A18" s="188">
        <v>16</v>
      </c>
      <c r="B18" s="189"/>
      <c r="C18" s="207">
        <f>IF(B18="","",VLOOKUP(B18,LIST2!A18:G1145,2,FALSE))</f>
      </c>
      <c r="D18" s="190">
        <f>IF(B18="","",VLOOKUP(B18,LIST2!A18:G1145,3,FALSE))</f>
      </c>
      <c r="E18" s="204">
        <f>IF(B18="","",VLOOKUP(B18,LIST2!A18:G1145,4,FALSE))</f>
      </c>
      <c r="F18" s="191">
        <f>IF(B18="","",VLOOKUP(B18,LIST2!A18:G1145,5,FALSE))</f>
      </c>
      <c r="G18" s="192">
        <f>IF(B18="","",VLOOKUP(B18,LIST2!A18:G1145,6,FALSE))</f>
      </c>
      <c r="H18" s="193"/>
    </row>
    <row r="19" spans="1:8" ht="30" customHeight="1">
      <c r="A19" s="188">
        <v>17</v>
      </c>
      <c r="B19" s="189"/>
      <c r="C19" s="207">
        <f>IF(B19="","",VLOOKUP(B19,LIST2!A19:G1146,2,FALSE))</f>
      </c>
      <c r="D19" s="190">
        <f>IF(B19="","",VLOOKUP(B19,LIST2!A19:G1146,3,FALSE))</f>
      </c>
      <c r="E19" s="204">
        <f>IF(B19="","",VLOOKUP(B19,LIST2!A19:G1146,4,FALSE))</f>
      </c>
      <c r="F19" s="191">
        <f>IF(B19="","",VLOOKUP(B19,LIST2!A19:G1146,5,FALSE))</f>
      </c>
      <c r="G19" s="192">
        <f>IF(B19="","",VLOOKUP(B19,LIST2!A19:G1146,6,FALSE))</f>
      </c>
      <c r="H19" s="193"/>
    </row>
    <row r="20" spans="1:8" ht="30" customHeight="1">
      <c r="A20" s="188">
        <v>18</v>
      </c>
      <c r="B20" s="189"/>
      <c r="C20" s="207">
        <f>IF(B20="","",VLOOKUP(B20,LIST2!A20:G1147,2,FALSE))</f>
      </c>
      <c r="D20" s="190">
        <f>IF(B20="","",VLOOKUP(B20,LIST2!A20:G1147,3,FALSE))</f>
      </c>
      <c r="E20" s="204">
        <f>IF(B20="","",VLOOKUP(B20,LIST2!A20:G1147,4,FALSE))</f>
      </c>
      <c r="F20" s="191">
        <f>IF(B20="","",VLOOKUP(B20,LIST2!A20:G1147,5,FALSE))</f>
      </c>
      <c r="G20" s="192">
        <f>IF(B20="","",VLOOKUP(B20,LIST2!A20:G1147,6,FALSE))</f>
      </c>
      <c r="H20" s="193"/>
    </row>
    <row r="21" spans="1:8" ht="30" customHeight="1">
      <c r="A21" s="188">
        <v>19</v>
      </c>
      <c r="B21" s="189"/>
      <c r="C21" s="207">
        <f>IF(B21="","",VLOOKUP(B21,LIST2!A21:G1148,2,FALSE))</f>
      </c>
      <c r="D21" s="190">
        <f>IF(B21="","",VLOOKUP(B21,LIST2!A21:G1148,3,FALSE))</f>
      </c>
      <c r="E21" s="204">
        <f>IF(B21="","",VLOOKUP(B21,LIST2!A21:G1148,4,FALSE))</f>
      </c>
      <c r="F21" s="191">
        <f>IF(B21="","",VLOOKUP(B21,LIST2!A21:G1148,5,FALSE))</f>
      </c>
      <c r="G21" s="192">
        <f>IF(B21="","",VLOOKUP(B21,LIST2!A21:G1148,6,FALSE))</f>
      </c>
      <c r="H21" s="193"/>
    </row>
    <row r="22" spans="1:8" ht="30" customHeight="1">
      <c r="A22" s="188">
        <v>20</v>
      </c>
      <c r="B22" s="189"/>
      <c r="C22" s="207">
        <f>IF(B22="","",VLOOKUP(B22,LIST2!A22:G1149,2,FALSE))</f>
      </c>
      <c r="D22" s="190">
        <f>IF(B22="","",VLOOKUP(B22,LIST2!A22:G1149,3,FALSE))</f>
      </c>
      <c r="E22" s="204">
        <f>IF(B22="","",VLOOKUP(B22,LIST2!A22:G1149,4,FALSE))</f>
      </c>
      <c r="F22" s="191">
        <f>IF(B22="","",VLOOKUP(B22,LIST2!A22:G1149,5,FALSE))</f>
      </c>
      <c r="G22" s="192">
        <f>IF(B22="","",VLOOKUP(B22,LIST2!A22:G1149,6,FALSE))</f>
      </c>
      <c r="H22" s="193"/>
    </row>
    <row r="23" spans="1:8" ht="30" customHeight="1">
      <c r="A23" s="188">
        <v>21</v>
      </c>
      <c r="B23" s="189"/>
      <c r="C23" s="207">
        <f>IF(B23="","",VLOOKUP(B23,LIST2!A23:G1150,2,FALSE))</f>
      </c>
      <c r="D23" s="190">
        <f>IF(B23="","",VLOOKUP(B23,LIST2!A23:G1150,3,FALSE))</f>
      </c>
      <c r="E23" s="204">
        <f>IF(B23="","",VLOOKUP(B23,LIST2!A23:G1150,4,FALSE))</f>
      </c>
      <c r="F23" s="191">
        <f>IF(B23="","",VLOOKUP(B23,LIST2!A23:G1150,5,FALSE))</f>
      </c>
      <c r="G23" s="192">
        <f>IF(B23="","",VLOOKUP(B23,LIST2!A23:G1150,6,FALSE))</f>
      </c>
      <c r="H23" s="193"/>
    </row>
    <row r="24" spans="1:8" ht="30" customHeight="1">
      <c r="A24" s="188">
        <v>22</v>
      </c>
      <c r="B24" s="189"/>
      <c r="C24" s="207">
        <f>IF(B24="","",VLOOKUP(B24,LIST2!A24:G1151,2,FALSE))</f>
      </c>
      <c r="D24" s="190">
        <f>IF(B24="","",VLOOKUP(B24,LIST2!A24:G1151,3,FALSE))</f>
      </c>
      <c r="E24" s="204">
        <f>IF(B24="","",VLOOKUP(B24,LIST2!A24:G1151,4,FALSE))</f>
      </c>
      <c r="F24" s="191">
        <f>IF(B24="","",VLOOKUP(B24,LIST2!A24:G1151,5,FALSE))</f>
      </c>
      <c r="G24" s="192">
        <f>IF(B24="","",VLOOKUP(B24,LIST2!A24:G1151,6,FALSE))</f>
      </c>
      <c r="H24" s="193"/>
    </row>
    <row r="25" spans="1:8" ht="30" customHeight="1">
      <c r="A25" s="188">
        <v>23</v>
      </c>
      <c r="B25" s="189"/>
      <c r="C25" s="207">
        <f>IF(B25="","",VLOOKUP(B25,LIST2!A25:G1152,2,FALSE))</f>
      </c>
      <c r="D25" s="190">
        <f>IF(B25="","",VLOOKUP(B25,LIST2!A25:G1152,3,FALSE))</f>
      </c>
      <c r="E25" s="204">
        <f>IF(B25="","",VLOOKUP(B25,LIST2!A25:G1152,4,FALSE))</f>
      </c>
      <c r="F25" s="191">
        <f>IF(B25="","",VLOOKUP(B25,LIST2!A25:G1152,5,FALSE))</f>
      </c>
      <c r="G25" s="192">
        <f>IF(B25="","",VLOOKUP(B25,LIST2!A25:G1152,6,FALSE))</f>
      </c>
      <c r="H25" s="193"/>
    </row>
    <row r="26" spans="1:8" ht="30" customHeight="1">
      <c r="A26" s="188">
        <v>24</v>
      </c>
      <c r="B26" s="189"/>
      <c r="C26" s="207">
        <f>IF(B26="","",VLOOKUP(B26,LIST2!A26:G1153,2,FALSE))</f>
      </c>
      <c r="D26" s="190">
        <f>IF(B26="","",VLOOKUP(B26,LIST2!A26:G1153,3,FALSE))</f>
      </c>
      <c r="E26" s="204">
        <f>IF(B26="","",VLOOKUP(B26,LIST2!A26:G1153,4,FALSE))</f>
      </c>
      <c r="F26" s="191">
        <f>IF(B26="","",VLOOKUP(B26,LIST2!A26:G1153,5,FALSE))</f>
      </c>
      <c r="G26" s="192">
        <f>IF(B26="","",VLOOKUP(B26,LIST2!A26:G1153,6,FALSE))</f>
      </c>
      <c r="H26" s="193"/>
    </row>
    <row r="27" spans="1:8" ht="30" customHeight="1">
      <c r="A27" s="188">
        <v>25</v>
      </c>
      <c r="B27" s="189"/>
      <c r="C27" s="207">
        <f>IF(B27="","",VLOOKUP(B27,LIST2!A27:G1154,2,FALSE))</f>
      </c>
      <c r="D27" s="190">
        <f>IF(B27="","",VLOOKUP(B27,LIST2!A27:G1154,3,FALSE))</f>
      </c>
      <c r="E27" s="204">
        <f>IF(B27="","",VLOOKUP(B27,LIST2!A27:G1154,4,FALSE))</f>
      </c>
      <c r="F27" s="191">
        <f>IF(B27="","",VLOOKUP(B27,LIST2!A27:G1154,5,FALSE))</f>
      </c>
      <c r="G27" s="192">
        <f>IF(B27="","",VLOOKUP(B27,LIST2!A27:G1154,6,FALSE))</f>
      </c>
      <c r="H27" s="193"/>
    </row>
    <row r="28" spans="1:8" ht="30" customHeight="1">
      <c r="A28" s="188">
        <v>26</v>
      </c>
      <c r="B28" s="189"/>
      <c r="C28" s="207">
        <f>IF(B28="","",VLOOKUP(B28,LIST2!A28:G1155,2,FALSE))</f>
      </c>
      <c r="D28" s="190">
        <f>IF(B28="","",VLOOKUP(B28,LIST2!A28:G1155,3,FALSE))</f>
      </c>
      <c r="E28" s="204">
        <f>IF(B28="","",VLOOKUP(B28,LIST2!A28:G1155,4,FALSE))</f>
      </c>
      <c r="F28" s="191">
        <f>IF(B28="","",VLOOKUP(B28,LIST2!A28:G1155,5,FALSE))</f>
      </c>
      <c r="G28" s="192">
        <f>IF(B28="","",VLOOKUP(B28,LIST2!A28:G1155,6,FALSE))</f>
      </c>
      <c r="H28" s="193"/>
    </row>
    <row r="29" spans="1:8" ht="30" customHeight="1">
      <c r="A29" s="188">
        <v>27</v>
      </c>
      <c r="B29" s="189"/>
      <c r="C29" s="207">
        <f>IF(B29="","",VLOOKUP(B29,LIST2!A29:G1156,2,FALSE))</f>
      </c>
      <c r="D29" s="190">
        <f>IF(B29="","",VLOOKUP(B29,LIST2!A29:G1156,3,FALSE))</f>
      </c>
      <c r="E29" s="204">
        <f>IF(B29="","",VLOOKUP(B29,LIST2!A29:G1156,4,FALSE))</f>
      </c>
      <c r="F29" s="191">
        <f>IF(B29="","",VLOOKUP(B29,LIST2!A29:G1156,5,FALSE))</f>
      </c>
      <c r="G29" s="192">
        <f>IF(B29="","",VLOOKUP(B29,LIST2!A29:G1156,6,FALSE))</f>
      </c>
      <c r="H29" s="193"/>
    </row>
    <row r="30" spans="1:8" ht="30" customHeight="1">
      <c r="A30" s="188">
        <v>28</v>
      </c>
      <c r="B30" s="189"/>
      <c r="C30" s="207">
        <f>IF(B30="","",VLOOKUP(B30,LIST2!A30:G1157,2,FALSE))</f>
      </c>
      <c r="D30" s="190">
        <f>IF(B30="","",VLOOKUP(B30,LIST2!A30:G1157,3,FALSE))</f>
      </c>
      <c r="E30" s="204">
        <f>IF(B30="","",VLOOKUP(B30,LIST2!A30:G1157,4,FALSE))</f>
      </c>
      <c r="F30" s="191">
        <f>IF(B30="","",VLOOKUP(B30,LIST2!A30:G1157,5,FALSE))</f>
      </c>
      <c r="G30" s="192">
        <f>IF(B30="","",VLOOKUP(B30,LIST2!A30:G1157,6,FALSE))</f>
      </c>
      <c r="H30" s="193"/>
    </row>
    <row r="31" spans="1:8" ht="30" customHeight="1">
      <c r="A31" s="188">
        <v>29</v>
      </c>
      <c r="B31" s="189"/>
      <c r="C31" s="207">
        <f>IF(B31="","",VLOOKUP(B31,LIST2!A31:G1158,2,FALSE))</f>
      </c>
      <c r="D31" s="190">
        <f>IF(B31="","",VLOOKUP(B31,LIST2!A31:G1158,3,FALSE))</f>
      </c>
      <c r="E31" s="204">
        <f>IF(B31="","",VLOOKUP(B31,LIST2!A31:G1158,4,FALSE))</f>
      </c>
      <c r="F31" s="191">
        <f>IF(B31="","",VLOOKUP(B31,LIST2!A31:G1158,5,FALSE))</f>
      </c>
      <c r="G31" s="192">
        <f>IF(B31="","",VLOOKUP(B31,LIST2!A31:G1158,6,FALSE))</f>
      </c>
      <c r="H31" s="193"/>
    </row>
    <row r="32" spans="1:8" ht="30" customHeight="1">
      <c r="A32" s="188">
        <v>30</v>
      </c>
      <c r="B32" s="189"/>
      <c r="C32" s="207">
        <f>IF(B32="","",VLOOKUP(B32,LIST2!A32:G1159,2,FALSE))</f>
      </c>
      <c r="D32" s="190">
        <f>IF(B32="","",VLOOKUP(B32,LIST2!A32:G1159,3,FALSE))</f>
      </c>
      <c r="E32" s="204">
        <f>IF(B32="","",VLOOKUP(B32,LIST2!A32:G1159,4,FALSE))</f>
      </c>
      <c r="F32" s="191">
        <f>IF(B32="","",VLOOKUP(B32,LIST2!A32:G1159,5,FALSE))</f>
      </c>
      <c r="G32" s="192">
        <f>IF(B32="","",VLOOKUP(B32,LIST2!A32:G1159,6,FALSE))</f>
      </c>
      <c r="H32" s="193"/>
    </row>
    <row r="33" spans="1:8" ht="30" customHeight="1">
      <c r="A33" s="188">
        <v>31</v>
      </c>
      <c r="B33" s="189"/>
      <c r="C33" s="207">
        <f>IF(B33="","",VLOOKUP(B33,LIST2!A33:G1160,2,FALSE))</f>
      </c>
      <c r="D33" s="190">
        <f>IF(B33="","",VLOOKUP(B33,LIST2!A33:G1160,3,FALSE))</f>
      </c>
      <c r="E33" s="204">
        <f>IF(B33="","",VLOOKUP(B33,LIST2!A33:G1160,4,FALSE))</f>
      </c>
      <c r="F33" s="191">
        <f>IF(B33="","",VLOOKUP(B33,LIST2!A33:G1160,5,FALSE))</f>
      </c>
      <c r="G33" s="192">
        <f>IF(B33="","",VLOOKUP(B33,LIST2!A33:G1160,6,FALSE))</f>
      </c>
      <c r="H33" s="193"/>
    </row>
    <row r="34" spans="1:8" ht="30" customHeight="1">
      <c r="A34" s="188">
        <v>32</v>
      </c>
      <c r="B34" s="189"/>
      <c r="C34" s="207">
        <f>IF(B34="","",VLOOKUP(B34,LIST2!A34:G1161,2,FALSE))</f>
      </c>
      <c r="D34" s="190">
        <f>IF(B34="","",VLOOKUP(B34,LIST2!A34:G1161,3,FALSE))</f>
      </c>
      <c r="E34" s="204">
        <f>IF(B34="","",VLOOKUP(B34,LIST2!A34:G1161,4,FALSE))</f>
      </c>
      <c r="F34" s="191">
        <f>IF(B34="","",VLOOKUP(B34,LIST2!A34:G1161,5,FALSE))</f>
      </c>
      <c r="G34" s="192">
        <f>IF(B34="","",VLOOKUP(B34,LIST2!A34:G1161,6,FALSE))</f>
      </c>
      <c r="H34" s="193"/>
    </row>
    <row r="35" spans="1:8" ht="30" customHeight="1">
      <c r="A35" s="188">
        <v>33</v>
      </c>
      <c r="B35" s="189"/>
      <c r="C35" s="207">
        <f>IF(B35="","",VLOOKUP(B35,LIST2!A35:G1162,2,FALSE))</f>
      </c>
      <c r="D35" s="190">
        <f>IF(B35="","",VLOOKUP(B35,LIST2!A35:G1162,3,FALSE))</f>
      </c>
      <c r="E35" s="204">
        <f>IF(B35="","",VLOOKUP(B35,LIST2!A35:G1162,4,FALSE))</f>
      </c>
      <c r="F35" s="191">
        <f>IF(B35="","",VLOOKUP(B35,LIST2!A35:G1162,5,FALSE))</f>
      </c>
      <c r="G35" s="192">
        <f>IF(B35="","",VLOOKUP(B35,LIST2!A35:G1162,6,FALSE))</f>
      </c>
      <c r="H35" s="193"/>
    </row>
    <row r="36" spans="1:8" ht="30" customHeight="1">
      <c r="A36" s="188">
        <v>34</v>
      </c>
      <c r="B36" s="189"/>
      <c r="C36" s="207">
        <f>IF(B36="","",VLOOKUP(B36,LIST2!A36:G1163,2,FALSE))</f>
      </c>
      <c r="D36" s="190">
        <f>IF(B36="","",VLOOKUP(B36,LIST2!A36:G1163,3,FALSE))</f>
      </c>
      <c r="E36" s="204">
        <f>IF(B36="","",VLOOKUP(B36,LIST2!A36:G1163,4,FALSE))</f>
      </c>
      <c r="F36" s="191">
        <f>IF(B36="","",VLOOKUP(B36,LIST2!A36:G1163,5,FALSE))</f>
      </c>
      <c r="G36" s="192">
        <f>IF(B36="","",VLOOKUP(B36,LIST2!A36:G1163,6,FALSE))</f>
      </c>
      <c r="H36" s="193"/>
    </row>
    <row r="37" spans="1:8" ht="30" customHeight="1">
      <c r="A37" s="188">
        <v>35</v>
      </c>
      <c r="B37" s="189"/>
      <c r="C37" s="207">
        <f>IF(B37="","",VLOOKUP(B37,LIST2!A37:G1164,2,FALSE))</f>
      </c>
      <c r="D37" s="190">
        <f>IF(B37="","",VLOOKUP(B37,LIST2!A37:G1164,3,FALSE))</f>
      </c>
      <c r="E37" s="204">
        <f>IF(B37="","",VLOOKUP(B37,LIST2!A37:G1164,4,FALSE))</f>
      </c>
      <c r="F37" s="191">
        <f>IF(B37="","",VLOOKUP(B37,LIST2!A37:G1164,5,FALSE))</f>
      </c>
      <c r="G37" s="192">
        <f>IF(B37="","",VLOOKUP(B37,LIST2!A37:G1164,6,FALSE))</f>
      </c>
      <c r="H37" s="193"/>
    </row>
    <row r="38" spans="1:8" ht="30" customHeight="1">
      <c r="A38" s="188">
        <v>36</v>
      </c>
      <c r="B38" s="189"/>
      <c r="C38" s="207">
        <f>IF(B38="","",VLOOKUP(B38,LIST2!A38:G1165,2,FALSE))</f>
      </c>
      <c r="D38" s="190">
        <f>IF(B38="","",VLOOKUP(B38,LIST2!A38:G1165,3,FALSE))</f>
      </c>
      <c r="E38" s="204">
        <f>IF(B38="","",VLOOKUP(B38,LIST2!A38:G1165,4,FALSE))</f>
      </c>
      <c r="F38" s="191">
        <f>IF(B38="","",VLOOKUP(B38,LIST2!A38:G1165,5,FALSE))</f>
      </c>
      <c r="G38" s="192">
        <f>IF(B38="","",VLOOKUP(B38,LIST2!A38:G1165,6,FALSE))</f>
      </c>
      <c r="H38" s="193"/>
    </row>
    <row r="39" spans="1:8" ht="30" customHeight="1">
      <c r="A39" s="188">
        <v>37</v>
      </c>
      <c r="B39" s="189"/>
      <c r="C39" s="207">
        <f>IF(B39="","",VLOOKUP(B39,LIST2!A39:G1166,2,FALSE))</f>
      </c>
      <c r="D39" s="190">
        <f>IF(B39="","",VLOOKUP(B39,LIST2!A39:G1166,3,FALSE))</f>
      </c>
      <c r="E39" s="204">
        <f>IF(B39="","",VLOOKUP(B39,LIST2!A39:G1166,4,FALSE))</f>
      </c>
      <c r="F39" s="191">
        <f>IF(B39="","",VLOOKUP(B39,LIST2!A39:G1166,5,FALSE))</f>
      </c>
      <c r="G39" s="192">
        <f>IF(B39="","",VLOOKUP(B39,LIST2!A39:G1166,6,FALSE))</f>
      </c>
      <c r="H39" s="193"/>
    </row>
    <row r="40" spans="1:8" ht="30" customHeight="1">
      <c r="A40" s="188">
        <v>38</v>
      </c>
      <c r="B40" s="189"/>
      <c r="C40" s="207">
        <f>IF(B40="","",VLOOKUP(B40,LIST2!A40:G1167,2,FALSE))</f>
      </c>
      <c r="D40" s="190">
        <f>IF(B40="","",VLOOKUP(B40,LIST2!A40:G1167,3,FALSE))</f>
      </c>
      <c r="E40" s="204">
        <f>IF(B40="","",VLOOKUP(B40,LIST2!A40:G1167,4,FALSE))</f>
      </c>
      <c r="F40" s="191">
        <f>IF(B40="","",VLOOKUP(B40,LIST2!A40:G1167,5,FALSE))</f>
      </c>
      <c r="G40" s="192">
        <f>IF(B40="","",VLOOKUP(B40,LIST2!A40:G1167,6,FALSE))</f>
      </c>
      <c r="H40" s="193"/>
    </row>
    <row r="41" spans="1:8" ht="30" customHeight="1">
      <c r="A41" s="188">
        <v>39</v>
      </c>
      <c r="B41" s="189"/>
      <c r="C41" s="207">
        <f>IF(B41="","",VLOOKUP(B41,LIST2!A41:G1168,2,FALSE))</f>
      </c>
      <c r="D41" s="190">
        <f>IF(B41="","",VLOOKUP(B41,LIST2!A41:G1168,3,FALSE))</f>
      </c>
      <c r="E41" s="204">
        <f>IF(B41="","",VLOOKUP(B41,LIST2!A41:G1168,4,FALSE))</f>
      </c>
      <c r="F41" s="191">
        <f>IF(B41="","",VLOOKUP(B41,LIST2!A41:G1168,5,FALSE))</f>
      </c>
      <c r="G41" s="192">
        <f>IF(B41="","",VLOOKUP(B41,LIST2!A41:G1168,6,FALSE))</f>
      </c>
      <c r="H41" s="193"/>
    </row>
    <row r="42" spans="1:8" ht="30" customHeight="1">
      <c r="A42" s="188">
        <v>40</v>
      </c>
      <c r="B42" s="189"/>
      <c r="C42" s="207">
        <f>IF(B42="","",VLOOKUP(B42,LIST2!A42:G1169,2,FALSE))</f>
      </c>
      <c r="D42" s="190">
        <f>IF(B42="","",VLOOKUP(B42,LIST2!A42:G1169,3,FALSE))</f>
      </c>
      <c r="E42" s="204">
        <f>IF(B42="","",VLOOKUP(B42,LIST2!A42:G1169,4,FALSE))</f>
      </c>
      <c r="F42" s="191">
        <f>IF(B42="","",VLOOKUP(B42,LIST2!A42:G1169,5,FALSE))</f>
      </c>
      <c r="G42" s="192">
        <f>IF(B42="","",VLOOKUP(B42,LIST2!A42:G1169,6,FALSE))</f>
      </c>
      <c r="H42" s="193"/>
    </row>
    <row r="43" spans="1:8" ht="30" customHeight="1">
      <c r="A43" s="188">
        <v>41</v>
      </c>
      <c r="B43" s="189"/>
      <c r="C43" s="207">
        <f>IF(B43="","",VLOOKUP(B43,LIST2!A43:G1170,2,FALSE))</f>
      </c>
      <c r="D43" s="190">
        <f>IF(B43="","",VLOOKUP(B43,LIST2!A43:G1170,3,FALSE))</f>
      </c>
      <c r="E43" s="204">
        <f>IF(B43="","",VLOOKUP(B43,LIST2!A43:G1170,4,FALSE))</f>
      </c>
      <c r="F43" s="191">
        <f>IF(B43="","",VLOOKUP(B43,LIST2!A43:G1170,5,FALSE))</f>
      </c>
      <c r="G43" s="192">
        <f>IF(B43="","",VLOOKUP(B43,LIST2!A43:G1170,6,FALSE))</f>
      </c>
      <c r="H43" s="193"/>
    </row>
    <row r="44" spans="1:8" ht="30" customHeight="1">
      <c r="A44" s="188">
        <v>42</v>
      </c>
      <c r="B44" s="189"/>
      <c r="C44" s="207">
        <f>IF(B44="","",VLOOKUP(B44,LIST2!A44:G1171,2,FALSE))</f>
      </c>
      <c r="D44" s="190">
        <f>IF(B44="","",VLOOKUP(B44,LIST2!A44:G1171,3,FALSE))</f>
      </c>
      <c r="E44" s="204">
        <f>IF(B44="","",VLOOKUP(B44,LIST2!A44:G1171,4,FALSE))</f>
      </c>
      <c r="F44" s="191">
        <f>IF(B44="","",VLOOKUP(B44,LIST2!A44:G1171,5,FALSE))</f>
      </c>
      <c r="G44" s="192">
        <f>IF(B44="","",VLOOKUP(B44,LIST2!A44:G1171,6,FALSE))</f>
      </c>
      <c r="H44" s="193"/>
    </row>
    <row r="45" spans="1:8" ht="30" customHeight="1">
      <c r="A45" s="188">
        <v>43</v>
      </c>
      <c r="B45" s="189"/>
      <c r="C45" s="207">
        <f>IF(B45="","",VLOOKUP(B45,LIST2!A45:G1172,2,FALSE))</f>
      </c>
      <c r="D45" s="190">
        <f>IF(B45="","",VLOOKUP(B45,LIST2!A45:G1172,3,FALSE))</f>
      </c>
      <c r="E45" s="204">
        <f>IF(B45="","",VLOOKUP(B45,LIST2!A45:G1172,4,FALSE))</f>
      </c>
      <c r="F45" s="191">
        <f>IF(B45="","",VLOOKUP(B45,LIST2!A45:G1172,5,FALSE))</f>
      </c>
      <c r="G45" s="192">
        <f>IF(B45="","",VLOOKUP(B45,LIST2!A45:G1172,6,FALSE))</f>
      </c>
      <c r="H45" s="193"/>
    </row>
    <row r="46" spans="1:8" ht="30" customHeight="1">
      <c r="A46" s="188">
        <v>44</v>
      </c>
      <c r="B46" s="189"/>
      <c r="C46" s="207">
        <f>IF(B46="","",VLOOKUP(B46,LIST2!A46:G1173,2,FALSE))</f>
      </c>
      <c r="D46" s="190">
        <f>IF(B46="","",VLOOKUP(B46,LIST2!A46:G1173,3,FALSE))</f>
      </c>
      <c r="E46" s="204">
        <f>IF(B46="","",VLOOKUP(B46,LIST2!A46:G1173,4,FALSE))</f>
      </c>
      <c r="F46" s="191">
        <f>IF(B46="","",VLOOKUP(B46,LIST2!A46:G1173,5,FALSE))</f>
      </c>
      <c r="G46" s="192">
        <f>IF(B46="","",VLOOKUP(B46,LIST2!A46:G1173,6,FALSE))</f>
      </c>
      <c r="H46" s="193"/>
    </row>
    <row r="47" spans="1:8" ht="30" customHeight="1">
      <c r="A47" s="188">
        <v>45</v>
      </c>
      <c r="B47" s="189"/>
      <c r="C47" s="207">
        <f>IF(B47="","",VLOOKUP(B47,LIST2!A47:G1174,2,FALSE))</f>
      </c>
      <c r="D47" s="190">
        <f>IF(B47="","",VLOOKUP(B47,LIST2!A47:G1174,3,FALSE))</f>
      </c>
      <c r="E47" s="204">
        <f>IF(B47="","",VLOOKUP(B47,LIST2!A47:G1174,4,FALSE))</f>
      </c>
      <c r="F47" s="191">
        <f>IF(B47="","",VLOOKUP(B47,LIST2!A47:G1174,5,FALSE))</f>
      </c>
      <c r="G47" s="192">
        <f>IF(B47="","",VLOOKUP(B47,LIST2!A47:G1174,6,FALSE))</f>
      </c>
      <c r="H47" s="193"/>
    </row>
    <row r="48" spans="1:8" ht="30" customHeight="1">
      <c r="A48" s="188">
        <v>46</v>
      </c>
      <c r="B48" s="189"/>
      <c r="C48" s="207">
        <f>IF(B48="","",VLOOKUP(B48,LIST2!A48:G1175,2,FALSE))</f>
      </c>
      <c r="D48" s="190">
        <f>IF(B48="","",VLOOKUP(B48,LIST2!A48:G1175,3,FALSE))</f>
      </c>
      <c r="E48" s="204">
        <f>IF(B48="","",VLOOKUP(B48,LIST2!A48:G1175,4,FALSE))</f>
      </c>
      <c r="F48" s="191">
        <f>IF(B48="","",VLOOKUP(B48,LIST2!A48:G1175,5,FALSE))</f>
      </c>
      <c r="G48" s="192">
        <f>IF(B48="","",VLOOKUP(B48,LIST2!A48:G1175,6,FALSE))</f>
      </c>
      <c r="H48" s="193"/>
    </row>
    <row r="49" spans="1:8" ht="30" customHeight="1">
      <c r="A49" s="188">
        <v>47</v>
      </c>
      <c r="B49" s="189"/>
      <c r="C49" s="207">
        <f>IF(B49="","",VLOOKUP(B49,LIST2!A49:G1176,2,FALSE))</f>
      </c>
      <c r="D49" s="190">
        <f>IF(B49="","",VLOOKUP(B49,LIST2!A49:G1176,3,FALSE))</f>
      </c>
      <c r="E49" s="204">
        <f>IF(B49="","",VLOOKUP(B49,LIST2!A49:G1176,4,FALSE))</f>
      </c>
      <c r="F49" s="191">
        <f>IF(B49="","",VLOOKUP(B49,LIST2!A49:G1176,5,FALSE))</f>
      </c>
      <c r="G49" s="192">
        <f>IF(B49="","",VLOOKUP(B49,LIST2!A49:G1176,6,FALSE))</f>
      </c>
      <c r="H49" s="193"/>
    </row>
    <row r="50" spans="1:8" ht="30" customHeight="1">
      <c r="A50" s="188">
        <v>48</v>
      </c>
      <c r="B50" s="189"/>
      <c r="C50" s="207">
        <f>IF(B50="","",VLOOKUP(B50,LIST2!A50:G1177,2,FALSE))</f>
      </c>
      <c r="D50" s="190">
        <f>IF(B50="","",VLOOKUP(B50,LIST2!A50:G1177,3,FALSE))</f>
      </c>
      <c r="E50" s="204">
        <f>IF(B50="","",VLOOKUP(B50,LIST2!A50:G1177,4,FALSE))</f>
      </c>
      <c r="F50" s="191">
        <f>IF(B50="","",VLOOKUP(B50,LIST2!A50:G1177,5,FALSE))</f>
      </c>
      <c r="G50" s="192">
        <f>IF(B50="","",VLOOKUP(B50,LIST2!A50:G1177,6,FALSE))</f>
      </c>
      <c r="H50" s="193"/>
    </row>
    <row r="51" spans="1:8" ht="30" customHeight="1">
      <c r="A51" s="188">
        <v>49</v>
      </c>
      <c r="B51" s="189"/>
      <c r="C51" s="207">
        <f>IF(B51="","",VLOOKUP(B51,LIST2!A51:G1178,2,FALSE))</f>
      </c>
      <c r="D51" s="190">
        <f>IF(B51="","",VLOOKUP(B51,LIST2!A51:G1178,3,FALSE))</f>
      </c>
      <c r="E51" s="204">
        <f>IF(B51="","",VLOOKUP(B51,LIST2!A51:G1178,4,FALSE))</f>
      </c>
      <c r="F51" s="191">
        <f>IF(B51="","",VLOOKUP(B51,LIST2!A51:G1178,5,FALSE))</f>
      </c>
      <c r="G51" s="192">
        <f>IF(B51="","",VLOOKUP(B51,LIST2!A51:G1178,6,FALSE))</f>
      </c>
      <c r="H51" s="193"/>
    </row>
    <row r="52" spans="1:8" ht="30" customHeight="1">
      <c r="A52" s="188">
        <v>50</v>
      </c>
      <c r="B52" s="189"/>
      <c r="C52" s="207">
        <f>IF(B52="","",VLOOKUP(B52,LIST2!A52:G1179,2,FALSE))</f>
      </c>
      <c r="D52" s="190">
        <f>IF(B52="","",VLOOKUP(B52,LIST2!A52:G1179,3,FALSE))</f>
      </c>
      <c r="E52" s="204">
        <f>IF(B52="","",VLOOKUP(B52,LIST2!A52:G1179,4,FALSE))</f>
      </c>
      <c r="F52" s="191">
        <f>IF(B52="","",VLOOKUP(B52,LIST2!A52:G1179,5,FALSE))</f>
      </c>
      <c r="G52" s="192">
        <f>IF(B52="","",VLOOKUP(B52,LIST2!A52:G1179,6,FALSE))</f>
      </c>
      <c r="H52" s="193"/>
    </row>
    <row r="53" spans="1:8" ht="30" customHeight="1">
      <c r="A53" s="188">
        <v>51</v>
      </c>
      <c r="B53" s="189"/>
      <c r="C53" s="207">
        <f>IF(B53="","",VLOOKUP(B53,LIST2!A53:G1180,2,FALSE))</f>
      </c>
      <c r="D53" s="190">
        <f>IF(B53="","",VLOOKUP(B53,LIST2!A53:G1180,3,FALSE))</f>
      </c>
      <c r="E53" s="204">
        <f>IF(B53="","",VLOOKUP(B53,LIST2!A53:G1180,4,FALSE))</f>
      </c>
      <c r="F53" s="191">
        <f>IF(B53="","",VLOOKUP(B53,LIST2!A53:G1180,5,FALSE))</f>
      </c>
      <c r="G53" s="192">
        <f>IF(B53="","",VLOOKUP(B53,LIST2!A53:G1180,6,FALSE))</f>
      </c>
      <c r="H53" s="193"/>
    </row>
    <row r="54" spans="1:8" ht="30" customHeight="1">
      <c r="A54" s="188">
        <v>52</v>
      </c>
      <c r="B54" s="189"/>
      <c r="C54" s="207">
        <f>IF(B54="","",VLOOKUP(B54,LIST2!A54:G1181,2,FALSE))</f>
      </c>
      <c r="D54" s="190">
        <f>IF(B54="","",VLOOKUP(B54,LIST2!A54:G1181,3,FALSE))</f>
      </c>
      <c r="E54" s="204">
        <f>IF(B54="","",VLOOKUP(B54,LIST2!A54:G1181,4,FALSE))</f>
      </c>
      <c r="F54" s="191">
        <f>IF(B54="","",VLOOKUP(B54,LIST2!A54:G1181,5,FALSE))</f>
      </c>
      <c r="G54" s="192">
        <f>IF(B54="","",VLOOKUP(B54,LIST2!A54:G1181,6,FALSE))</f>
      </c>
      <c r="H54" s="193"/>
    </row>
    <row r="55" spans="1:8" ht="30" customHeight="1">
      <c r="A55" s="188">
        <v>53</v>
      </c>
      <c r="B55" s="189"/>
      <c r="C55" s="207">
        <f>IF(B55="","",VLOOKUP(B55,LIST2!A55:G1182,2,FALSE))</f>
      </c>
      <c r="D55" s="190">
        <f>IF(B55="","",VLOOKUP(B55,LIST2!A55:G1182,3,FALSE))</f>
      </c>
      <c r="E55" s="204">
        <f>IF(B55="","",VLOOKUP(B55,LIST2!A55:G1182,4,FALSE))</f>
      </c>
      <c r="F55" s="191">
        <f>IF(B55="","",VLOOKUP(B55,LIST2!A55:G1182,5,FALSE))</f>
      </c>
      <c r="G55" s="192">
        <f>IF(B55="","",VLOOKUP(B55,LIST2!A55:G1182,6,FALSE))</f>
      </c>
      <c r="H55" s="193"/>
    </row>
    <row r="56" spans="1:8" ht="30" customHeight="1">
      <c r="A56" s="188">
        <v>54</v>
      </c>
      <c r="B56" s="189"/>
      <c r="C56" s="207">
        <f>IF(B56="","",VLOOKUP(B56,LIST2!A56:G1183,2,FALSE))</f>
      </c>
      <c r="D56" s="190">
        <f>IF(B56="","",VLOOKUP(B56,LIST2!A56:G1183,3,FALSE))</f>
      </c>
      <c r="E56" s="204">
        <f>IF(B56="","",VLOOKUP(B56,LIST2!A56:G1183,4,FALSE))</f>
      </c>
      <c r="F56" s="191">
        <f>IF(B56="","",VLOOKUP(B56,LIST2!A56:G1183,5,FALSE))</f>
      </c>
      <c r="G56" s="192">
        <f>IF(B56="","",VLOOKUP(B56,LIST2!A56:G1183,6,FALSE))</f>
      </c>
      <c r="H56" s="193"/>
    </row>
    <row r="57" spans="1:8" ht="30" customHeight="1">
      <c r="A57" s="188">
        <v>55</v>
      </c>
      <c r="B57" s="189"/>
      <c r="C57" s="207">
        <f>IF(B57="","",VLOOKUP(B57,LIST2!A57:G1184,2,FALSE))</f>
      </c>
      <c r="D57" s="190">
        <f>IF(B57="","",VLOOKUP(B57,LIST2!A57:G1184,3,FALSE))</f>
      </c>
      <c r="E57" s="204">
        <f>IF(B57="","",VLOOKUP(B57,LIST2!A57:G1184,4,FALSE))</f>
      </c>
      <c r="F57" s="191">
        <f>IF(B57="","",VLOOKUP(B57,LIST2!A57:G1184,5,FALSE))</f>
      </c>
      <c r="G57" s="192">
        <f>IF(B57="","",VLOOKUP(B57,LIST2!A57:G1184,6,FALSE))</f>
      </c>
      <c r="H57" s="193"/>
    </row>
    <row r="58" spans="1:8" ht="30" customHeight="1">
      <c r="A58" s="188">
        <v>56</v>
      </c>
      <c r="B58" s="189"/>
      <c r="C58" s="207">
        <f>IF(B58="","",VLOOKUP(B58,LIST2!A58:G1185,2,FALSE))</f>
      </c>
      <c r="D58" s="190">
        <f>IF(B58="","",VLOOKUP(B58,LIST2!A58:G1185,3,FALSE))</f>
      </c>
      <c r="E58" s="204">
        <f>IF(B58="","",VLOOKUP(B58,LIST2!A58:G1185,4,FALSE))</f>
      </c>
      <c r="F58" s="191">
        <f>IF(B58="","",VLOOKUP(B58,LIST2!A58:G1185,5,FALSE))</f>
      </c>
      <c r="G58" s="192">
        <f>IF(B58="","",VLOOKUP(B58,LIST2!A58:G1185,6,FALSE))</f>
      </c>
      <c r="H58" s="193"/>
    </row>
    <row r="59" spans="1:8" ht="30" customHeight="1">
      <c r="A59" s="188">
        <v>57</v>
      </c>
      <c r="B59" s="189"/>
      <c r="C59" s="207">
        <f>IF(B59="","",VLOOKUP(B59,LIST2!A59:G1186,2,FALSE))</f>
      </c>
      <c r="D59" s="190">
        <f>IF(B59="","",VLOOKUP(B59,LIST2!A59:G1186,3,FALSE))</f>
      </c>
      <c r="E59" s="204">
        <f>IF(B59="","",VLOOKUP(B59,LIST2!A59:G1186,4,FALSE))</f>
      </c>
      <c r="F59" s="191">
        <f>IF(B59="","",VLOOKUP(B59,LIST2!A59:G1186,5,FALSE))</f>
      </c>
      <c r="G59" s="192">
        <f>IF(B59="","",VLOOKUP(B59,LIST2!A59:G1186,6,FALSE))</f>
      </c>
      <c r="H59" s="193"/>
    </row>
    <row r="60" spans="1:8" ht="30" customHeight="1">
      <c r="A60" s="188">
        <v>58</v>
      </c>
      <c r="B60" s="189"/>
      <c r="C60" s="207">
        <f>IF(B60="","",VLOOKUP(B60,LIST2!A60:G1187,2,FALSE))</f>
      </c>
      <c r="D60" s="190">
        <f>IF(B60="","",VLOOKUP(B60,LIST2!A60:G1187,3,FALSE))</f>
      </c>
      <c r="E60" s="204">
        <f>IF(B60="","",VLOOKUP(B60,LIST2!A60:G1187,4,FALSE))</f>
      </c>
      <c r="F60" s="191">
        <f>IF(B60="","",VLOOKUP(B60,LIST2!A60:G1187,5,FALSE))</f>
      </c>
      <c r="G60" s="192">
        <f>IF(B60="","",VLOOKUP(B60,LIST2!A60:G1187,6,FALSE))</f>
      </c>
      <c r="H60" s="193"/>
    </row>
    <row r="61" spans="1:8" ht="30" customHeight="1">
      <c r="A61" s="188">
        <v>59</v>
      </c>
      <c r="B61" s="189"/>
      <c r="C61" s="207">
        <f>IF(B61="","",VLOOKUP(B61,LIST2!A61:G1188,2,FALSE))</f>
      </c>
      <c r="D61" s="190">
        <f>IF(B61="","",VLOOKUP(B61,LIST2!A61:G1188,3,FALSE))</f>
      </c>
      <c r="E61" s="204">
        <f>IF(B61="","",VLOOKUP(B61,LIST2!A61:G1188,4,FALSE))</f>
      </c>
      <c r="F61" s="191">
        <f>IF(B61="","",VLOOKUP(B61,LIST2!A61:G1188,5,FALSE))</f>
      </c>
      <c r="G61" s="192">
        <f>IF(B61="","",VLOOKUP(B61,LIST2!A61:G1188,6,FALSE))</f>
      </c>
      <c r="H61" s="193"/>
    </row>
    <row r="62" spans="1:8" ht="30" customHeight="1">
      <c r="A62" s="188">
        <v>60</v>
      </c>
      <c r="B62" s="189"/>
      <c r="C62" s="207">
        <f>IF(B62="","",VLOOKUP(B62,LIST2!A62:G1189,2,FALSE))</f>
      </c>
      <c r="D62" s="190">
        <f>IF(B62="","",VLOOKUP(B62,LIST2!A62:G1189,3,FALSE))</f>
      </c>
      <c r="E62" s="204">
        <f>IF(B62="","",VLOOKUP(B62,LIST2!A62:G1189,4,FALSE))</f>
      </c>
      <c r="F62" s="191">
        <f>IF(B62="","",VLOOKUP(B62,LIST2!A62:G1189,5,FALSE))</f>
      </c>
      <c r="G62" s="192">
        <f>IF(B62="","",VLOOKUP(B62,LIST2!A62:G1189,6,FALSE))</f>
      </c>
      <c r="H62" s="193"/>
    </row>
    <row r="63" spans="1:8" ht="30" customHeight="1">
      <c r="A63" s="188">
        <v>61</v>
      </c>
      <c r="B63" s="189"/>
      <c r="C63" s="207">
        <f>IF(B63="","",VLOOKUP(B63,LIST2!A63:G1190,2,FALSE))</f>
      </c>
      <c r="D63" s="190">
        <f>IF(B63="","",VLOOKUP(B63,LIST2!A63:G1190,3,FALSE))</f>
      </c>
      <c r="E63" s="204">
        <f>IF(B63="","",VLOOKUP(B63,LIST2!A63:G1190,4,FALSE))</f>
      </c>
      <c r="F63" s="191">
        <f>IF(B63="","",VLOOKUP(B63,LIST2!A63:G1190,5,FALSE))</f>
      </c>
      <c r="G63" s="192">
        <f>IF(B63="","",VLOOKUP(B63,LIST2!A63:G1190,6,FALSE))</f>
      </c>
      <c r="H63" s="193"/>
    </row>
    <row r="64" spans="1:8" ht="30" customHeight="1">
      <c r="A64" s="188">
        <v>62</v>
      </c>
      <c r="B64" s="189"/>
      <c r="C64" s="207">
        <f>IF(B64="","",VLOOKUP(B64,LIST2!A64:G1191,2,FALSE))</f>
      </c>
      <c r="D64" s="190">
        <f>IF(B64="","",VLOOKUP(B64,LIST2!A64:G1191,3,FALSE))</f>
      </c>
      <c r="E64" s="204">
        <f>IF(B64="","",VLOOKUP(B64,LIST2!A64:G1191,4,FALSE))</f>
      </c>
      <c r="F64" s="191">
        <f>IF(B64="","",VLOOKUP(B64,LIST2!A64:G1191,5,FALSE))</f>
      </c>
      <c r="G64" s="192">
        <f>IF(B64="","",VLOOKUP(B64,LIST2!A64:G1191,6,FALSE))</f>
      </c>
      <c r="H64" s="193"/>
    </row>
    <row r="65" spans="1:8" ht="30" customHeight="1">
      <c r="A65" s="188">
        <v>63</v>
      </c>
      <c r="B65" s="189"/>
      <c r="C65" s="207">
        <f>IF(B65="","",VLOOKUP(B65,LIST2!A65:G1192,2,FALSE))</f>
      </c>
      <c r="D65" s="190">
        <f>IF(B65="","",VLOOKUP(B65,LIST2!A65:G1192,3,FALSE))</f>
      </c>
      <c r="E65" s="204">
        <f>IF(B65="","",VLOOKUP(B65,LIST2!A65:G1192,4,FALSE))</f>
      </c>
      <c r="F65" s="191">
        <f>IF(B65="","",VLOOKUP(B65,LIST2!A65:G1192,5,FALSE))</f>
      </c>
      <c r="G65" s="192">
        <f>IF(B65="","",VLOOKUP(B65,LIST2!A65:G1192,6,FALSE))</f>
      </c>
      <c r="H65" s="193"/>
    </row>
    <row r="66" spans="1:8" ht="30" customHeight="1">
      <c r="A66" s="188">
        <v>64</v>
      </c>
      <c r="B66" s="189"/>
      <c r="C66" s="207">
        <f>IF(B66="","",VLOOKUP(B66,LIST2!A66:G1193,2,FALSE))</f>
      </c>
      <c r="D66" s="190">
        <f>IF(B66="","",VLOOKUP(B66,LIST2!A66:G1193,3,FALSE))</f>
      </c>
      <c r="E66" s="204">
        <f>IF(B66="","",VLOOKUP(B66,LIST2!A66:G1193,4,FALSE))</f>
      </c>
      <c r="F66" s="191">
        <f>IF(B66="","",VLOOKUP(B66,LIST2!A66:G1193,5,FALSE))</f>
      </c>
      <c r="G66" s="192">
        <f>IF(B66="","",VLOOKUP(B66,LIST2!A66:G1193,6,FALSE))</f>
      </c>
      <c r="H66" s="193"/>
    </row>
    <row r="67" spans="1:8" ht="30" customHeight="1">
      <c r="A67" s="188">
        <v>65</v>
      </c>
      <c r="B67" s="189"/>
      <c r="C67" s="207">
        <f>IF(B67="","",VLOOKUP(B67,LIST2!A67:G1194,2,FALSE))</f>
      </c>
      <c r="D67" s="190">
        <f>IF(B67="","",VLOOKUP(B67,LIST2!A67:G1194,3,FALSE))</f>
      </c>
      <c r="E67" s="204">
        <f>IF(B67="","",VLOOKUP(B67,LIST2!A67:G1194,4,FALSE))</f>
      </c>
      <c r="F67" s="191">
        <f>IF(B67="","",VLOOKUP(B67,LIST2!A67:G1194,5,FALSE))</f>
      </c>
      <c r="G67" s="192">
        <f>IF(B67="","",VLOOKUP(B67,LIST2!A67:G1194,6,FALSE))</f>
      </c>
      <c r="H67" s="193"/>
    </row>
    <row r="68" spans="1:8" ht="30" customHeight="1">
      <c r="A68" s="188">
        <v>66</v>
      </c>
      <c r="B68" s="189"/>
      <c r="C68" s="207">
        <f>IF(B68="","",VLOOKUP(B68,LIST2!A68:G1195,2,FALSE))</f>
      </c>
      <c r="D68" s="190">
        <f>IF(B68="","",VLOOKUP(B68,LIST2!A68:G1195,3,FALSE))</f>
      </c>
      <c r="E68" s="204">
        <f>IF(B68="","",VLOOKUP(B68,LIST2!A68:G1195,4,FALSE))</f>
      </c>
      <c r="F68" s="191">
        <f>IF(B68="","",VLOOKUP(B68,LIST2!A68:G1195,5,FALSE))</f>
      </c>
      <c r="G68" s="192">
        <f>IF(B68="","",VLOOKUP(B68,LIST2!A68:G1195,6,FALSE))</f>
      </c>
      <c r="H68" s="193"/>
    </row>
    <row r="69" spans="1:8" ht="30" customHeight="1">
      <c r="A69" s="188">
        <v>67</v>
      </c>
      <c r="B69" s="189"/>
      <c r="C69" s="207">
        <f>IF(B69="","",VLOOKUP(B69,LIST2!A69:G1196,2,FALSE))</f>
      </c>
      <c r="D69" s="190">
        <f>IF(B69="","",VLOOKUP(B69,LIST2!A69:G1196,3,FALSE))</f>
      </c>
      <c r="E69" s="204">
        <f>IF(B69="","",VLOOKUP(B69,LIST2!A69:G1196,4,FALSE))</f>
      </c>
      <c r="F69" s="191">
        <f>IF(B69="","",VLOOKUP(B69,LIST2!A69:G1196,5,FALSE))</f>
      </c>
      <c r="G69" s="192">
        <f>IF(B69="","",VLOOKUP(B69,LIST2!A69:G1196,6,FALSE))</f>
      </c>
      <c r="H69" s="193"/>
    </row>
    <row r="70" spans="1:8" ht="30" customHeight="1">
      <c r="A70" s="188">
        <v>68</v>
      </c>
      <c r="B70" s="189"/>
      <c r="C70" s="207">
        <f>IF(B70="","",VLOOKUP(B70,LIST2!A70:G1197,2,FALSE))</f>
      </c>
      <c r="D70" s="190">
        <f>IF(B70="","",VLOOKUP(B70,LIST2!A70:G1197,3,FALSE))</f>
      </c>
      <c r="E70" s="204">
        <f>IF(B70="","",VLOOKUP(B70,LIST2!A70:G1197,4,FALSE))</f>
      </c>
      <c r="F70" s="191">
        <f>IF(B70="","",VLOOKUP(B70,LIST2!A70:G1197,5,FALSE))</f>
      </c>
      <c r="G70" s="192">
        <f>IF(B70="","",VLOOKUP(B70,LIST2!A70:G1197,6,FALSE))</f>
      </c>
      <c r="H70" s="193"/>
    </row>
    <row r="71" spans="1:8" ht="30" customHeight="1">
      <c r="A71" s="188">
        <v>69</v>
      </c>
      <c r="B71" s="189"/>
      <c r="C71" s="207">
        <f>IF(B71="","",VLOOKUP(B71,LIST2!A71:G1198,2,FALSE))</f>
      </c>
      <c r="D71" s="190">
        <f>IF(B71="","",VLOOKUP(B71,LIST2!A71:G1198,3,FALSE))</f>
      </c>
      <c r="E71" s="204">
        <f>IF(B71="","",VLOOKUP(B71,LIST2!A71:G1198,4,FALSE))</f>
      </c>
      <c r="F71" s="191">
        <f>IF(B71="","",VLOOKUP(B71,LIST2!A71:G1198,5,FALSE))</f>
      </c>
      <c r="G71" s="192">
        <f>IF(B71="","",VLOOKUP(B71,LIST2!A71:G1198,6,FALSE))</f>
      </c>
      <c r="H71" s="193"/>
    </row>
    <row r="72" spans="1:8" ht="30" customHeight="1">
      <c r="A72" s="188">
        <v>70</v>
      </c>
      <c r="B72" s="189"/>
      <c r="C72" s="207">
        <f>IF(B72="","",VLOOKUP(B72,LIST2!A72:G1199,2,FALSE))</f>
      </c>
      <c r="D72" s="190">
        <f>IF(B72="","",VLOOKUP(B72,LIST2!A72:G1199,3,FALSE))</f>
      </c>
      <c r="E72" s="204">
        <f>IF(B72="","",VLOOKUP(B72,LIST2!A72:G1199,4,FALSE))</f>
      </c>
      <c r="F72" s="191">
        <f>IF(B72="","",VLOOKUP(B72,LIST2!A72:G1199,5,FALSE))</f>
      </c>
      <c r="G72" s="192">
        <f>IF(B72="","",VLOOKUP(B72,LIST2!A72:G1199,6,FALSE))</f>
      </c>
      <c r="H72" s="193"/>
    </row>
    <row r="73" spans="1:8" ht="30" customHeight="1">
      <c r="A73" s="188">
        <v>71</v>
      </c>
      <c r="B73" s="189"/>
      <c r="C73" s="207">
        <f>IF(B73="","",VLOOKUP(B73,LIST2!A73:G1200,2,FALSE))</f>
      </c>
      <c r="D73" s="190">
        <f>IF(B73="","",VLOOKUP(B73,LIST2!A73:G1200,3,FALSE))</f>
      </c>
      <c r="E73" s="204">
        <f>IF(B73="","",VLOOKUP(B73,LIST2!A73:G1200,4,FALSE))</f>
      </c>
      <c r="F73" s="191">
        <f>IF(B73="","",VLOOKUP(B73,LIST2!A73:G1200,5,FALSE))</f>
      </c>
      <c r="G73" s="192">
        <f>IF(B73="","",VLOOKUP(B73,LIST2!A73:G1200,6,FALSE))</f>
      </c>
      <c r="H73" s="193"/>
    </row>
    <row r="74" spans="1:8" ht="30" customHeight="1">
      <c r="A74" s="188">
        <v>72</v>
      </c>
      <c r="B74" s="189"/>
      <c r="C74" s="207">
        <f>IF(B74="","",VLOOKUP(B74,LIST2!A74:G1201,2,FALSE))</f>
      </c>
      <c r="D74" s="190">
        <f>IF(B74="","",VLOOKUP(B74,LIST2!A74:G1201,3,FALSE))</f>
      </c>
      <c r="E74" s="204">
        <f>IF(B74="","",VLOOKUP(B74,LIST2!A74:G1201,4,FALSE))</f>
      </c>
      <c r="F74" s="191">
        <f>IF(B74="","",VLOOKUP(B74,LIST2!A74:G1201,5,FALSE))</f>
      </c>
      <c r="G74" s="192">
        <f>IF(B74="","",VLOOKUP(B74,LIST2!A74:G1201,6,FALSE))</f>
      </c>
      <c r="H74" s="193"/>
    </row>
    <row r="75" spans="1:8" ht="30" customHeight="1">
      <c r="A75" s="188">
        <v>73</v>
      </c>
      <c r="B75" s="189"/>
      <c r="C75" s="207">
        <f>IF(B75="","",VLOOKUP(B75,LIST2!A75:G1202,2,FALSE))</f>
      </c>
      <c r="D75" s="190">
        <f>IF(B75="","",VLOOKUP(B75,LIST2!A75:G1202,3,FALSE))</f>
      </c>
      <c r="E75" s="204">
        <f>IF(B75="","",VLOOKUP(B75,LIST2!A75:G1202,4,FALSE))</f>
      </c>
      <c r="F75" s="191">
        <f>IF(B75="","",VLOOKUP(B75,LIST2!A75:G1202,5,FALSE))</f>
      </c>
      <c r="G75" s="192">
        <f>IF(B75="","",VLOOKUP(B75,LIST2!A75:G1202,6,FALSE))</f>
      </c>
      <c r="H75" s="193"/>
    </row>
    <row r="76" spans="1:8" ht="30" customHeight="1">
      <c r="A76" s="188">
        <v>74</v>
      </c>
      <c r="B76" s="189"/>
      <c r="C76" s="207">
        <f>IF(B76="","",VLOOKUP(B76,LIST2!A76:G1203,2,FALSE))</f>
      </c>
      <c r="D76" s="190">
        <f>IF(B76="","",VLOOKUP(B76,LIST2!A76:G1203,3,FALSE))</f>
      </c>
      <c r="E76" s="204">
        <f>IF(B76="","",VLOOKUP(B76,LIST2!A76:G1203,4,FALSE))</f>
      </c>
      <c r="F76" s="191">
        <f>IF(B76="","",VLOOKUP(B76,LIST2!A76:G1203,5,FALSE))</f>
      </c>
      <c r="G76" s="192">
        <f>IF(B76="","",VLOOKUP(B76,LIST2!A76:G1203,6,FALSE))</f>
      </c>
      <c r="H76" s="193"/>
    </row>
    <row r="77" spans="1:8" ht="30" customHeight="1">
      <c r="A77" s="188">
        <v>75</v>
      </c>
      <c r="B77" s="189"/>
      <c r="C77" s="207">
        <f>IF(B77="","",VLOOKUP(B77,LIST2!A77:G1204,2,FALSE))</f>
      </c>
      <c r="D77" s="190">
        <f>IF(B77="","",VLOOKUP(B77,LIST2!A77:G1204,3,FALSE))</f>
      </c>
      <c r="E77" s="204">
        <f>IF(B77="","",VLOOKUP(B77,LIST2!A77:G1204,4,FALSE))</f>
      </c>
      <c r="F77" s="191">
        <f>IF(B77="","",VLOOKUP(B77,LIST2!A77:G1204,5,FALSE))</f>
      </c>
      <c r="G77" s="192">
        <f>IF(B77="","",VLOOKUP(B77,LIST2!A77:G1204,6,FALSE))</f>
      </c>
      <c r="H77" s="193"/>
    </row>
    <row r="78" spans="1:8" ht="30" customHeight="1">
      <c r="A78" s="188">
        <v>76</v>
      </c>
      <c r="B78" s="189"/>
      <c r="C78" s="207">
        <f>IF(B78="","",VLOOKUP(B78,LIST2!A78:G1205,2,FALSE))</f>
      </c>
      <c r="D78" s="190">
        <f>IF(B78="","",VLOOKUP(B78,LIST2!A78:G1205,3,FALSE))</f>
      </c>
      <c r="E78" s="204">
        <f>IF(B78="","",VLOOKUP(B78,LIST2!A78:G1205,4,FALSE))</f>
      </c>
      <c r="F78" s="191">
        <f>IF(B78="","",VLOOKUP(B78,LIST2!A78:G1205,5,FALSE))</f>
      </c>
      <c r="G78" s="192">
        <f>IF(B78="","",VLOOKUP(B78,LIST2!A78:G1205,6,FALSE))</f>
      </c>
      <c r="H78" s="193"/>
    </row>
    <row r="79" spans="1:8" ht="30" customHeight="1">
      <c r="A79" s="188">
        <v>77</v>
      </c>
      <c r="B79" s="189"/>
      <c r="C79" s="207">
        <f>IF(B79="","",VLOOKUP(B79,LIST2!A79:G1206,2,FALSE))</f>
      </c>
      <c r="D79" s="190">
        <f>IF(B79="","",VLOOKUP(B79,LIST2!A79:G1206,3,FALSE))</f>
      </c>
      <c r="E79" s="204">
        <f>IF(B79="","",VLOOKUP(B79,LIST2!A79:G1206,4,FALSE))</f>
      </c>
      <c r="F79" s="191">
        <f>IF(B79="","",VLOOKUP(B79,LIST2!A79:G1206,5,FALSE))</f>
      </c>
      <c r="G79" s="192">
        <f>IF(B79="","",VLOOKUP(B79,LIST2!A79:G1206,6,FALSE))</f>
      </c>
      <c r="H79" s="193"/>
    </row>
    <row r="80" spans="1:8" ht="30" customHeight="1">
      <c r="A80" s="188">
        <v>78</v>
      </c>
      <c r="B80" s="189"/>
      <c r="C80" s="207">
        <f>IF(B80="","",VLOOKUP(B80,LIST2!A80:G1207,2,FALSE))</f>
      </c>
      <c r="D80" s="190">
        <f>IF(B80="","",VLOOKUP(B80,LIST2!A80:G1207,3,FALSE))</f>
      </c>
      <c r="E80" s="204">
        <f>IF(B80="","",VLOOKUP(B80,LIST2!A80:G1207,4,FALSE))</f>
      </c>
      <c r="F80" s="191">
        <f>IF(B80="","",VLOOKUP(B80,LIST2!A80:G1207,5,FALSE))</f>
      </c>
      <c r="G80" s="192">
        <f>IF(B80="","",VLOOKUP(B80,LIST2!A80:G1207,6,FALSE))</f>
      </c>
      <c r="H80" s="193"/>
    </row>
    <row r="81" spans="1:8" ht="30" customHeight="1">
      <c r="A81" s="188">
        <v>79</v>
      </c>
      <c r="B81" s="189"/>
      <c r="C81" s="207">
        <f>IF(B81="","",VLOOKUP(B81,LIST2!A81:G1208,2,FALSE))</f>
      </c>
      <c r="D81" s="190">
        <f>IF(B81="","",VLOOKUP(B81,LIST2!A81:G1208,3,FALSE))</f>
      </c>
      <c r="E81" s="204">
        <f>IF(B81="","",VLOOKUP(B81,LIST2!A81:G1208,4,FALSE))</f>
      </c>
      <c r="F81" s="191">
        <f>IF(B81="","",VLOOKUP(B81,LIST2!A81:G1208,5,FALSE))</f>
      </c>
      <c r="G81" s="192">
        <f>IF(B81="","",VLOOKUP(B81,LIST2!A81:G1208,6,FALSE))</f>
      </c>
      <c r="H81" s="193"/>
    </row>
    <row r="82" spans="1:8" ht="30" customHeight="1">
      <c r="A82" s="188">
        <v>80</v>
      </c>
      <c r="B82" s="189"/>
      <c r="C82" s="207">
        <f>IF(B82="","",VLOOKUP(B82,LIST2!A82:G1209,2,FALSE))</f>
      </c>
      <c r="D82" s="190">
        <f>IF(B82="","",VLOOKUP(B82,LIST2!A82:G1209,3,FALSE))</f>
      </c>
      <c r="E82" s="204">
        <f>IF(B82="","",VLOOKUP(B82,LIST2!A82:G1209,4,FALSE))</f>
      </c>
      <c r="F82" s="191">
        <f>IF(B82="","",VLOOKUP(B82,LIST2!A82:G1209,5,FALSE))</f>
      </c>
      <c r="G82" s="192">
        <f>IF(B82="","",VLOOKUP(B82,LIST2!A82:G1209,6,FALSE))</f>
      </c>
      <c r="H82" s="193"/>
    </row>
    <row r="83" spans="1:8" ht="30" customHeight="1">
      <c r="A83" s="188">
        <v>81</v>
      </c>
      <c r="B83" s="189"/>
      <c r="C83" s="207">
        <f>IF(B83="","",VLOOKUP(B83,LIST2!A83:G1210,2,FALSE))</f>
      </c>
      <c r="D83" s="190">
        <f>IF(B83="","",VLOOKUP(B83,LIST2!A83:G1210,3,FALSE))</f>
      </c>
      <c r="E83" s="204">
        <f>IF(B83="","",VLOOKUP(B83,LIST2!A83:G1210,4,FALSE))</f>
      </c>
      <c r="F83" s="191">
        <f>IF(B83="","",VLOOKUP(B83,LIST2!A83:G1210,5,FALSE))</f>
      </c>
      <c r="G83" s="192">
        <f>IF(B83="","",VLOOKUP(B83,LIST2!A83:G1210,6,FALSE))</f>
      </c>
      <c r="H83" s="193"/>
    </row>
    <row r="84" spans="1:8" ht="30" customHeight="1">
      <c r="A84" s="188">
        <v>82</v>
      </c>
      <c r="B84" s="189"/>
      <c r="C84" s="207">
        <f>IF(B84="","",VLOOKUP(B84,LIST2!A84:G1211,2,FALSE))</f>
      </c>
      <c r="D84" s="190">
        <f>IF(B84="","",VLOOKUP(B84,LIST2!A84:G1211,3,FALSE))</f>
      </c>
      <c r="E84" s="204">
        <f>IF(B84="","",VLOOKUP(B84,LIST2!A84:G1211,4,FALSE))</f>
      </c>
      <c r="F84" s="191">
        <f>IF(B84="","",VLOOKUP(B84,LIST2!A84:G1211,5,FALSE))</f>
      </c>
      <c r="G84" s="192">
        <f>IF(B84="","",VLOOKUP(B84,LIST2!A84:G1211,6,FALSE))</f>
      </c>
      <c r="H84" s="193"/>
    </row>
    <row r="85" spans="1:8" ht="30" customHeight="1">
      <c r="A85" s="188">
        <v>83</v>
      </c>
      <c r="B85" s="189"/>
      <c r="C85" s="207">
        <f>IF(B85="","",VLOOKUP(B85,LIST2!A85:G1212,2,FALSE))</f>
      </c>
      <c r="D85" s="190">
        <f>IF(B85="","",VLOOKUP(B85,LIST2!A85:G1212,3,FALSE))</f>
      </c>
      <c r="E85" s="204">
        <f>IF(B85="","",VLOOKUP(B85,LIST2!A85:G1212,4,FALSE))</f>
      </c>
      <c r="F85" s="191">
        <f>IF(B85="","",VLOOKUP(B85,LIST2!A85:G1212,5,FALSE))</f>
      </c>
      <c r="G85" s="192">
        <f>IF(B85="","",VLOOKUP(B85,LIST2!A85:G1212,6,FALSE))</f>
      </c>
      <c r="H85" s="193"/>
    </row>
    <row r="86" spans="1:8" ht="30" customHeight="1">
      <c r="A86" s="188">
        <v>84</v>
      </c>
      <c r="B86" s="189"/>
      <c r="C86" s="207">
        <f>IF(B86="","",VLOOKUP(B86,LIST2!A86:G1213,2,FALSE))</f>
      </c>
      <c r="D86" s="190">
        <f>IF(B86="","",VLOOKUP(B86,LIST2!A86:G1213,3,FALSE))</f>
      </c>
      <c r="E86" s="204">
        <f>IF(B86="","",VLOOKUP(B86,LIST2!A86:G1213,4,FALSE))</f>
      </c>
      <c r="F86" s="191">
        <f>IF(B86="","",VLOOKUP(B86,LIST2!A86:G1213,5,FALSE))</f>
      </c>
      <c r="G86" s="192">
        <f>IF(B86="","",VLOOKUP(B86,LIST2!A86:G1213,6,FALSE))</f>
      </c>
      <c r="H86" s="193"/>
    </row>
    <row r="87" spans="1:8" ht="30" customHeight="1">
      <c r="A87" s="188">
        <v>85</v>
      </c>
      <c r="B87" s="189"/>
      <c r="C87" s="207">
        <f>IF(B87="","",VLOOKUP(B87,LIST2!A87:G1214,2,FALSE))</f>
      </c>
      <c r="D87" s="190">
        <f>IF(B87="","",VLOOKUP(B87,LIST2!A87:G1214,3,FALSE))</f>
      </c>
      <c r="E87" s="204">
        <f>IF(B87="","",VLOOKUP(B87,LIST2!A87:G1214,4,FALSE))</f>
      </c>
      <c r="F87" s="191">
        <f>IF(B87="","",VLOOKUP(B87,LIST2!A87:G1214,5,FALSE))</f>
      </c>
      <c r="G87" s="192">
        <f>IF(B87="","",VLOOKUP(B87,LIST2!A87:G1214,6,FALSE))</f>
      </c>
      <c r="H87" s="193"/>
    </row>
    <row r="88" spans="1:8" ht="30" customHeight="1">
      <c r="A88" s="188">
        <v>86</v>
      </c>
      <c r="B88" s="189"/>
      <c r="C88" s="207">
        <f>IF(B88="","",VLOOKUP(B88,LIST2!A88:G1215,2,FALSE))</f>
      </c>
      <c r="D88" s="190">
        <f>IF(B88="","",VLOOKUP(B88,LIST2!A88:G1215,3,FALSE))</f>
      </c>
      <c r="E88" s="204">
        <f>IF(B88="","",VLOOKUP(B88,LIST2!A88:G1215,4,FALSE))</f>
      </c>
      <c r="F88" s="191">
        <f>IF(B88="","",VLOOKUP(B88,LIST2!A88:G1215,5,FALSE))</f>
      </c>
      <c r="G88" s="192">
        <f>IF(B88="","",VLOOKUP(B88,LIST2!A88:G1215,6,FALSE))</f>
      </c>
      <c r="H88" s="193"/>
    </row>
    <row r="89" spans="1:8" ht="30" customHeight="1">
      <c r="A89" s="188">
        <v>87</v>
      </c>
      <c r="B89" s="189"/>
      <c r="C89" s="207">
        <f>IF(B89="","",VLOOKUP(B89,LIST2!A89:G1216,2,FALSE))</f>
      </c>
      <c r="D89" s="190">
        <f>IF(B89="","",VLOOKUP(B89,LIST2!A89:G1216,3,FALSE))</f>
      </c>
      <c r="E89" s="204">
        <f>IF(B89="","",VLOOKUP(B89,LIST2!A89:G1216,4,FALSE))</f>
      </c>
      <c r="F89" s="191">
        <f>IF(B89="","",VLOOKUP(B89,LIST2!A89:G1216,5,FALSE))</f>
      </c>
      <c r="G89" s="192">
        <f>IF(B89="","",VLOOKUP(B89,LIST2!A89:G1216,6,FALSE))</f>
      </c>
      <c r="H89" s="193"/>
    </row>
    <row r="90" spans="1:8" ht="30" customHeight="1">
      <c r="A90" s="188">
        <v>88</v>
      </c>
      <c r="B90" s="189"/>
      <c r="C90" s="207">
        <f>IF(B90="","",VLOOKUP(B90,LIST2!A90:G1217,2,FALSE))</f>
      </c>
      <c r="D90" s="190">
        <f>IF(B90="","",VLOOKUP(B90,LIST2!A90:G1217,3,FALSE))</f>
      </c>
      <c r="E90" s="204">
        <f>IF(B90="","",VLOOKUP(B90,LIST2!A90:G1217,4,FALSE))</f>
      </c>
      <c r="F90" s="191">
        <f>IF(B90="","",VLOOKUP(B90,LIST2!A90:G1217,5,FALSE))</f>
      </c>
      <c r="G90" s="192">
        <f>IF(B90="","",VLOOKUP(B90,LIST2!A90:G1217,6,FALSE))</f>
      </c>
      <c r="H90" s="193"/>
    </row>
    <row r="91" spans="1:8" ht="30" customHeight="1">
      <c r="A91" s="188">
        <v>89</v>
      </c>
      <c r="B91" s="189"/>
      <c r="C91" s="207">
        <f>IF(B91="","",VLOOKUP(B91,LIST2!A91:G1218,2,FALSE))</f>
      </c>
      <c r="D91" s="190">
        <f>IF(B91="","",VLOOKUP(B91,LIST2!A91:G1218,3,FALSE))</f>
      </c>
      <c r="E91" s="204">
        <f>IF(B91="","",VLOOKUP(B91,LIST2!A91:G1218,4,FALSE))</f>
      </c>
      <c r="F91" s="191">
        <f>IF(B91="","",VLOOKUP(B91,LIST2!A91:G1218,5,FALSE))</f>
      </c>
      <c r="G91" s="192">
        <f>IF(B91="","",VLOOKUP(B91,LIST2!A91:G1218,6,FALSE))</f>
      </c>
      <c r="H91" s="193"/>
    </row>
    <row r="92" spans="1:8" ht="30" customHeight="1">
      <c r="A92" s="188">
        <v>90</v>
      </c>
      <c r="B92" s="189"/>
      <c r="C92" s="207">
        <f>IF(B92="","",VLOOKUP(B92,LIST2!A92:G1219,2,FALSE))</f>
      </c>
      <c r="D92" s="190">
        <f>IF(B92="","",VLOOKUP(B92,LIST2!A92:G1219,3,FALSE))</f>
      </c>
      <c r="E92" s="204">
        <f>IF(B92="","",VLOOKUP(B92,LIST2!A92:G1219,4,FALSE))</f>
      </c>
      <c r="F92" s="191">
        <f>IF(B92="","",VLOOKUP(B92,LIST2!A92:G1219,5,FALSE))</f>
      </c>
      <c r="G92" s="192">
        <f>IF(B92="","",VLOOKUP(B92,LIST2!A92:G1219,6,FALSE))</f>
      </c>
      <c r="H92" s="193"/>
    </row>
    <row r="93" spans="1:8" ht="30" customHeight="1">
      <c r="A93" s="188">
        <v>91</v>
      </c>
      <c r="B93" s="189"/>
      <c r="C93" s="207">
        <f>IF(B93="","",VLOOKUP(B93,LIST2!A93:G1220,2,FALSE))</f>
      </c>
      <c r="D93" s="190">
        <f>IF(B93="","",VLOOKUP(B93,LIST2!A93:G1220,3,FALSE))</f>
      </c>
      <c r="E93" s="204">
        <f>IF(B93="","",VLOOKUP(B93,LIST2!A93:G1220,4,FALSE))</f>
      </c>
      <c r="F93" s="191">
        <f>IF(B93="","",VLOOKUP(B93,LIST2!A93:G1220,5,FALSE))</f>
      </c>
      <c r="G93" s="192">
        <f>IF(B93="","",VLOOKUP(B93,LIST2!A93:G1220,6,FALSE))</f>
      </c>
      <c r="H93" s="193"/>
    </row>
    <row r="94" spans="1:8" ht="30" customHeight="1">
      <c r="A94" s="188">
        <v>92</v>
      </c>
      <c r="B94" s="189"/>
      <c r="C94" s="207">
        <f>IF(B94="","",VLOOKUP(B94,LIST2!A94:G1221,2,FALSE))</f>
      </c>
      <c r="D94" s="190">
        <f>IF(B94="","",VLOOKUP(B94,LIST2!A94:G1221,3,FALSE))</f>
      </c>
      <c r="E94" s="204">
        <f>IF(B94="","",VLOOKUP(B94,LIST2!A94:G1221,4,FALSE))</f>
      </c>
      <c r="F94" s="191">
        <f>IF(B94="","",VLOOKUP(B94,LIST2!A94:G1221,5,FALSE))</f>
      </c>
      <c r="G94" s="192">
        <f>IF(B94="","",VLOOKUP(B94,LIST2!A94:G1221,6,FALSE))</f>
      </c>
      <c r="H94" s="193"/>
    </row>
    <row r="95" spans="1:8" ht="30" customHeight="1" thickBot="1">
      <c r="A95" s="188">
        <v>93</v>
      </c>
      <c r="B95" s="199"/>
      <c r="C95" s="208">
        <f>IF(B95="","",VLOOKUP(B95,LIST2!A95:G1222,2,FALSE))</f>
      </c>
      <c r="D95" s="200">
        <f>IF(B95="","",VLOOKUP(B95,LIST2!A95:G1222,3,FALSE))</f>
      </c>
      <c r="E95" s="205">
        <f>IF(B95="","",VLOOKUP(B95,LIST2!A95:G1222,4,FALSE))</f>
      </c>
      <c r="F95" s="201">
        <f>IF(B95="","",VLOOKUP(B95,LIST2!A95:G1222,5,FALSE))</f>
      </c>
      <c r="G95" s="202">
        <f>IF(B95="","",VLOOKUP(B95,LIST2!A95:G1222,6,FALSE))</f>
      </c>
      <c r="H95" s="203"/>
    </row>
  </sheetData>
  <sheetProtection/>
  <printOptions horizontalCentered="1"/>
  <pageMargins left="0.1968503937007874" right="0.1968503937007874" top="0.1968503937007874" bottom="0.1968503937007874" header="0.31496062992125984" footer="0.3937007874015748"/>
  <pageSetup horizontalDpi="600" verticalDpi="600" orientation="portrait" paperSize="9" r:id="rId1"/>
  <headerFooter alignWithMargins="0">
    <oddFooter>&amp;C&amp;P ページ</oddFooter>
  </headerFooter>
  <rowBreaks count="3" manualBreakCount="3">
    <brk id="20" max="255" man="1"/>
    <brk id="45" max="255" man="1"/>
    <brk id="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Isetan (Thailand)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2018-09-19T04:21:53Z</cp:lastPrinted>
  <dcterms:created xsi:type="dcterms:W3CDTF">2003-11-18T10:38:48Z</dcterms:created>
  <dcterms:modified xsi:type="dcterms:W3CDTF">2019-04-08T08:46:28Z</dcterms:modified>
  <cp:category/>
  <cp:version/>
  <cp:contentType/>
  <cp:contentStatus/>
</cp:coreProperties>
</file>